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B4F42434-5062-4752-9268-B0BEAAAF3B1E}" xr6:coauthVersionLast="47" xr6:coauthVersionMax="47" xr10:uidLastSave="{00000000-0000-0000-0000-000000000000}"/>
  <bookViews>
    <workbookView xWindow="580" yWindow="0" windowWidth="13820" windowHeight="992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27" l="1"/>
  <c r="F78" i="27"/>
  <c r="G78" i="27" s="1"/>
  <c r="E78" i="31" l="1"/>
  <c r="F78" i="31"/>
  <c r="G78" i="31" s="1"/>
  <c r="E78" i="16"/>
  <c r="F78" i="16"/>
  <c r="G78" i="16" s="1"/>
  <c r="E78" i="30"/>
  <c r="F78" i="30"/>
  <c r="G78" i="30" s="1"/>
  <c r="E78" i="29"/>
  <c r="F78" i="29"/>
  <c r="G78" i="29" s="1"/>
  <c r="E78" i="18"/>
  <c r="F78" i="18"/>
  <c r="G78" i="18" s="1"/>
  <c r="E78" i="28"/>
  <c r="F78" i="28"/>
  <c r="G78" i="28"/>
  <c r="E78" i="26"/>
  <c r="F78" i="26"/>
  <c r="G78" i="26" s="1"/>
  <c r="E78" i="17"/>
  <c r="F78" i="17"/>
  <c r="G78" i="17" s="1"/>
  <c r="E78" i="25"/>
  <c r="F78" i="25"/>
  <c r="G78" i="25" s="1"/>
  <c r="E78" i="24"/>
  <c r="F78" i="24"/>
  <c r="G78" i="24" s="1"/>
  <c r="E78" i="23"/>
  <c r="F78" i="23"/>
  <c r="G78" i="23" s="1"/>
  <c r="E78" i="22"/>
  <c r="F78" i="22"/>
  <c r="G78" i="22" s="1"/>
  <c r="E78" i="21"/>
  <c r="F78" i="21"/>
  <c r="G78" i="21" s="1"/>
  <c r="E78" i="20"/>
  <c r="F78" i="20"/>
  <c r="G78" i="20" s="1"/>
  <c r="E78" i="19"/>
  <c r="F78" i="19"/>
  <c r="G78" i="19" s="1"/>
  <c r="E78" i="15"/>
  <c r="F78" i="15"/>
  <c r="G78" i="15"/>
  <c r="E78" i="14"/>
  <c r="F78" i="14"/>
  <c r="G78" i="14"/>
  <c r="E78" i="13"/>
  <c r="F78" i="13"/>
  <c r="G78" i="13" s="1"/>
  <c r="E78" i="12"/>
  <c r="F78" i="12"/>
  <c r="G78" i="12"/>
  <c r="E78" i="11"/>
  <c r="F78" i="11"/>
  <c r="G78" i="11"/>
  <c r="E78" i="10"/>
  <c r="F78" i="10"/>
  <c r="G78" i="10" s="1"/>
  <c r="E78" i="9"/>
  <c r="F78" i="9"/>
  <c r="G78" i="9" s="1"/>
  <c r="E78" i="8"/>
  <c r="F78" i="8"/>
  <c r="G78" i="8" s="1"/>
  <c r="E78" i="7"/>
  <c r="F78" i="7"/>
  <c r="G78" i="7" s="1"/>
  <c r="E78" i="6"/>
  <c r="F78" i="6"/>
  <c r="G78" i="6" s="1"/>
  <c r="E78" i="5"/>
  <c r="F78" i="5"/>
  <c r="G78" i="5" s="1"/>
  <c r="K90" i="3"/>
  <c r="L90" i="3"/>
  <c r="E114" i="2" l="1"/>
  <c r="F114" i="2"/>
  <c r="G114" i="2" s="1"/>
  <c r="E77" i="31"/>
  <c r="F77" i="31"/>
  <c r="G77" i="31" s="1"/>
  <c r="E77" i="16"/>
  <c r="F77" i="16"/>
  <c r="G77" i="16" s="1"/>
  <c r="E77" i="30"/>
  <c r="F77" i="30"/>
  <c r="G77" i="30" s="1"/>
  <c r="E77" i="29"/>
  <c r="F77" i="29"/>
  <c r="G77" i="29" s="1"/>
  <c r="E77" i="18"/>
  <c r="F77" i="18"/>
  <c r="G77" i="18" s="1"/>
  <c r="E77" i="28"/>
  <c r="F77" i="28"/>
  <c r="G77" i="28" s="1"/>
  <c r="E77" i="27"/>
  <c r="F77" i="27"/>
  <c r="G77" i="27" s="1"/>
  <c r="E77" i="26"/>
  <c r="F77" i="26"/>
  <c r="G77" i="26" s="1"/>
  <c r="E77" i="17"/>
  <c r="F77" i="17"/>
  <c r="G77" i="17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 s="1"/>
  <c r="E77" i="19"/>
  <c r="F77" i="19"/>
  <c r="G77" i="19" s="1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E77" i="10"/>
  <c r="F77" i="10"/>
  <c r="G77" i="10" s="1"/>
  <c r="E77" i="9"/>
  <c r="F77" i="9"/>
  <c r="G77" i="9" s="1"/>
  <c r="E77" i="8"/>
  <c r="F77" i="8"/>
  <c r="G77" i="8" s="1"/>
  <c r="E77" i="7"/>
  <c r="F77" i="7"/>
  <c r="G77" i="7" s="1"/>
  <c r="E77" i="6"/>
  <c r="F77" i="6"/>
  <c r="G77" i="6" s="1"/>
  <c r="E77" i="5"/>
  <c r="F77" i="5"/>
  <c r="G77" i="5"/>
  <c r="K89" i="3"/>
  <c r="L89" i="3"/>
  <c r="E113" i="2" l="1"/>
  <c r="G113" i="2" s="1"/>
  <c r="F113" i="2"/>
  <c r="K88" i="3"/>
  <c r="L88" i="3"/>
  <c r="E76" i="31" l="1"/>
  <c r="F76" i="31"/>
  <c r="G76" i="31" s="1"/>
  <c r="E76" i="16"/>
  <c r="F76" i="16"/>
  <c r="G76" i="16"/>
  <c r="E76" i="30"/>
  <c r="F76" i="30"/>
  <c r="G76" i="30" s="1"/>
  <c r="E76" i="29"/>
  <c r="F76" i="29"/>
  <c r="G76" i="29" s="1"/>
  <c r="E76" i="18"/>
  <c r="F76" i="18"/>
  <c r="G76" i="18" s="1"/>
  <c r="E76" i="28"/>
  <c r="F76" i="28"/>
  <c r="G76" i="28" s="1"/>
  <c r="E76" i="27"/>
  <c r="F76" i="27"/>
  <c r="G76" i="27" s="1"/>
  <c r="E76" i="26"/>
  <c r="F76" i="26"/>
  <c r="G76" i="26" s="1"/>
  <c r="E76" i="17"/>
  <c r="F76" i="17"/>
  <c r="G76" i="17" s="1"/>
  <c r="E76" i="25"/>
  <c r="F76" i="25"/>
  <c r="G76" i="25" s="1"/>
  <c r="E76" i="24"/>
  <c r="F76" i="24"/>
  <c r="G76" i="24" s="1"/>
  <c r="E76" i="23"/>
  <c r="F76" i="23"/>
  <c r="G76" i="23" s="1"/>
  <c r="E76" i="22"/>
  <c r="F76" i="22"/>
  <c r="G76" i="22" s="1"/>
  <c r="E76" i="21"/>
  <c r="F76" i="21"/>
  <c r="G76" i="21" s="1"/>
  <c r="E76" i="20"/>
  <c r="F76" i="20"/>
  <c r="G76" i="20" s="1"/>
  <c r="E76" i="19"/>
  <c r="F76" i="19"/>
  <c r="G76" i="19" s="1"/>
  <c r="E76" i="15"/>
  <c r="F76" i="15"/>
  <c r="G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G76" i="11" s="1"/>
  <c r="E76" i="10"/>
  <c r="F76" i="10"/>
  <c r="G76" i="10" s="1"/>
  <c r="E76" i="9"/>
  <c r="F76" i="9"/>
  <c r="G76" i="9" s="1"/>
  <c r="E76" i="8"/>
  <c r="F76" i="8"/>
  <c r="G76" i="8"/>
  <c r="E76" i="7"/>
  <c r="F76" i="7"/>
  <c r="G76" i="7" s="1"/>
  <c r="E76" i="6"/>
  <c r="G76" i="6" s="1"/>
  <c r="F76" i="6"/>
  <c r="E76" i="5"/>
  <c r="F76" i="5"/>
  <c r="G76" i="5" s="1"/>
  <c r="E112" i="2"/>
  <c r="F112" i="2"/>
  <c r="G112" i="2" s="1"/>
  <c r="K87" i="3"/>
  <c r="L87" i="3"/>
  <c r="E75" i="31"/>
  <c r="F75" i="31"/>
  <c r="G75" i="31" s="1"/>
  <c r="E75" i="16"/>
  <c r="F75" i="16"/>
  <c r="G75" i="16" s="1"/>
  <c r="E75" i="30"/>
  <c r="F75" i="30"/>
  <c r="G75" i="30" s="1"/>
  <c r="E75" i="29"/>
  <c r="F75" i="29"/>
  <c r="G75" i="29" s="1"/>
  <c r="E75" i="18"/>
  <c r="F75" i="18"/>
  <c r="G75" i="18" s="1"/>
  <c r="E75" i="28"/>
  <c r="F75" i="28"/>
  <c r="G75" i="28" s="1"/>
  <c r="E75" i="27"/>
  <c r="F75" i="27"/>
  <c r="G75" i="27" s="1"/>
  <c r="E75" i="26"/>
  <c r="G75" i="26" s="1"/>
  <c r="F75" i="26"/>
  <c r="E75" i="17"/>
  <c r="F75" i="17"/>
  <c r="G75" i="17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0"/>
  <c r="G75" i="20" s="1"/>
  <c r="F75" i="20"/>
  <c r="E75" i="21"/>
  <c r="F75" i="21"/>
  <c r="G75" i="21" s="1"/>
  <c r="E75" i="19"/>
  <c r="F75" i="19"/>
  <c r="G75" i="19" s="1"/>
  <c r="E75" i="15"/>
  <c r="F75" i="15"/>
  <c r="G75" i="15" s="1"/>
  <c r="E75" i="14"/>
  <c r="F75" i="14"/>
  <c r="G75" i="14" s="1"/>
  <c r="E75" i="13"/>
  <c r="F75" i="13"/>
  <c r="G75" i="13"/>
  <c r="E75" i="12"/>
  <c r="F75" i="12"/>
  <c r="G75" i="12" s="1"/>
  <c r="E75" i="11"/>
  <c r="F75" i="11"/>
  <c r="G75" i="11" s="1"/>
  <c r="E75" i="10"/>
  <c r="F75" i="10"/>
  <c r="G75" i="10" s="1"/>
  <c r="E75" i="9"/>
  <c r="F75" i="9"/>
  <c r="G75" i="9" s="1"/>
  <c r="E75" i="8"/>
  <c r="F75" i="8"/>
  <c r="G75" i="8" s="1"/>
  <c r="E75" i="7"/>
  <c r="F75" i="7"/>
  <c r="G75" i="7" s="1"/>
  <c r="E75" i="6"/>
  <c r="F75" i="6"/>
  <c r="G75" i="6" s="1"/>
  <c r="E75" i="5"/>
  <c r="F75" i="5"/>
  <c r="G75" i="5" s="1"/>
  <c r="E111" i="2"/>
  <c r="F111" i="2"/>
  <c r="G111" i="2" s="1"/>
  <c r="L86" i="3"/>
  <c r="K86" i="3"/>
  <c r="E74" i="31"/>
  <c r="F74" i="31"/>
  <c r="G74" i="31"/>
  <c r="E74" i="16"/>
  <c r="F74" i="16"/>
  <c r="G74" i="16" s="1"/>
  <c r="E74" i="30"/>
  <c r="F74" i="30"/>
  <c r="G74" i="30" s="1"/>
  <c r="E74" i="29"/>
  <c r="F74" i="29"/>
  <c r="G74" i="29" s="1"/>
  <c r="E74" i="18"/>
  <c r="F74" i="18"/>
  <c r="G74" i="18" s="1"/>
  <c r="E74" i="28"/>
  <c r="F74" i="28"/>
  <c r="G74" i="28" s="1"/>
  <c r="E74" i="27"/>
  <c r="F74" i="27"/>
  <c r="G74" i="27" s="1"/>
  <c r="E74" i="26"/>
  <c r="F74" i="26"/>
  <c r="G74" i="26"/>
  <c r="E74" i="17"/>
  <c r="F74" i="17"/>
  <c r="G74" i="17"/>
  <c r="E74" i="25"/>
  <c r="F74" i="25"/>
  <c r="G74" i="25"/>
  <c r="E74" i="24"/>
  <c r="F74" i="24"/>
  <c r="G74" i="24" s="1"/>
  <c r="E74" i="23"/>
  <c r="F74" i="23"/>
  <c r="G74" i="23" s="1"/>
  <c r="E74" i="22"/>
  <c r="F74" i="22"/>
  <c r="G74" i="22" s="1"/>
  <c r="E74" i="21"/>
  <c r="F74" i="21"/>
  <c r="G74" i="21" s="1"/>
  <c r="E74" i="20"/>
  <c r="F74" i="20"/>
  <c r="G74" i="20"/>
  <c r="E74" i="19"/>
  <c r="F74" i="19"/>
  <c r="G74" i="19" s="1"/>
  <c r="E74" i="15"/>
  <c r="F74" i="15"/>
  <c r="G74" i="15" s="1"/>
  <c r="E74" i="14"/>
  <c r="F74" i="14"/>
  <c r="G74" i="14" s="1"/>
  <c r="E74" i="13"/>
  <c r="F74" i="13"/>
  <c r="G74" i="13" s="1"/>
  <c r="E74" i="12"/>
  <c r="F74" i="12"/>
  <c r="G74" i="12" s="1"/>
  <c r="E74" i="11"/>
  <c r="G74" i="11" s="1"/>
  <c r="F74" i="11"/>
  <c r="E74" i="10"/>
  <c r="F74" i="10"/>
  <c r="G74" i="10" s="1"/>
  <c r="E74" i="8"/>
  <c r="G74" i="8" s="1"/>
  <c r="F74" i="8"/>
  <c r="E74" i="9"/>
  <c r="F74" i="9"/>
  <c r="G74" i="9" s="1"/>
  <c r="E74" i="7"/>
  <c r="F74" i="7"/>
  <c r="G74" i="7" s="1"/>
  <c r="E74" i="6"/>
  <c r="F74" i="6"/>
  <c r="G74" i="6"/>
  <c r="E74" i="5"/>
  <c r="F74" i="5"/>
  <c r="G74" i="5" s="1"/>
  <c r="E110" i="2"/>
  <c r="F110" i="2"/>
  <c r="G110" i="2"/>
  <c r="E73" i="31"/>
  <c r="F73" i="31"/>
  <c r="G73" i="31" s="1"/>
  <c r="E73" i="16"/>
  <c r="F73" i="16"/>
  <c r="G73" i="16" s="1"/>
  <c r="E73" i="30"/>
  <c r="F73" i="30"/>
  <c r="G73" i="30" s="1"/>
  <c r="E73" i="29"/>
  <c r="F73" i="29"/>
  <c r="G73" i="29" s="1"/>
  <c r="E73" i="18"/>
  <c r="F73" i="18"/>
  <c r="G73" i="18" s="1"/>
  <c r="E73" i="28"/>
  <c r="F73" i="28"/>
  <c r="G73" i="28" s="1"/>
  <c r="E73" i="27"/>
  <c r="F73" i="27"/>
  <c r="G73" i="27" s="1"/>
  <c r="E73" i="26"/>
  <c r="F73" i="26"/>
  <c r="G73" i="26" s="1"/>
  <c r="E73" i="17"/>
  <c r="F73" i="17"/>
  <c r="G73" i="17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/>
  <c r="E73" i="21"/>
  <c r="F73" i="21"/>
  <c r="G73" i="21" s="1"/>
  <c r="E73" i="20"/>
  <c r="F73" i="20"/>
  <c r="G73" i="20" s="1"/>
  <c r="E73" i="19"/>
  <c r="F73" i="19"/>
  <c r="G73" i="19" s="1"/>
  <c r="E73" i="15"/>
  <c r="F73" i="15"/>
  <c r="G73" i="15" s="1"/>
  <c r="E73" i="14"/>
  <c r="F73" i="14"/>
  <c r="G73" i="14" s="1"/>
  <c r="E73" i="13"/>
  <c r="F73" i="13"/>
  <c r="G73" i="13" s="1"/>
  <c r="E73" i="12"/>
  <c r="F73" i="12"/>
  <c r="G73" i="12" s="1"/>
  <c r="E73" i="11"/>
  <c r="F73" i="11"/>
  <c r="G73" i="11" s="1"/>
  <c r="E73" i="10"/>
  <c r="F73" i="10"/>
  <c r="G73" i="10" s="1"/>
  <c r="E73" i="9"/>
  <c r="F73" i="9"/>
  <c r="G73" i="9" s="1"/>
  <c r="E73" i="8"/>
  <c r="F73" i="8"/>
  <c r="G73" i="8" s="1"/>
  <c r="E73" i="7"/>
  <c r="F73" i="7"/>
  <c r="G73" i="7" s="1"/>
  <c r="E73" i="6"/>
  <c r="F73" i="6"/>
  <c r="G73" i="6" s="1"/>
  <c r="E73" i="5"/>
  <c r="F73" i="5"/>
  <c r="G73" i="5" s="1"/>
  <c r="K85" i="3"/>
  <c r="L85" i="3"/>
  <c r="E109" i="2" l="1"/>
  <c r="F109" i="2"/>
  <c r="G109" i="2" s="1"/>
  <c r="E72" i="3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<sst xmlns="http://schemas.openxmlformats.org/spreadsheetml/2006/main" count="588" uniqueCount="58">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</sst>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23"/>
  <sheetViews>
    <sheetView tabSelected="1" zoomScale="90" zoomScaleNormal="90" workbookViewId="0">
      <pane xSplit="1" ySplit="3" topLeftCell="B104" activePane="bottomRight" state="frozen"/>
      <selection pane="topRight" activeCell="B1" sqref="B1"/>
      <selection pane="bottomLeft" activeCell="A5" sqref="A5"/>
      <selection pane="bottomRight" activeCell="H114" sqref="H114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5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5">
      <c r="A109" s="5">
        <v>45566</v>
      </c>
      <c r="B109" s="6">
        <v>73.103989999999996</v>
      </c>
      <c r="C109" s="6">
        <v>276.08582899999999</v>
      </c>
      <c r="D109" s="6">
        <v>402.38849922894298</v>
      </c>
      <c r="E109" s="7">
        <f t="shared" ref="E109" si="87">C109/B109</f>
        <v>3.7766177878936569</v>
      </c>
      <c r="F109" s="6">
        <f t="shared" ref="F109" si="88">1000*D109/B109</f>
        <v>5504.3301908547401</v>
      </c>
      <c r="G109" s="6">
        <f t="shared" ref="G109" si="89">F109/E109</f>
        <v>1457.4761069281212</v>
      </c>
      <c r="H109" s="27">
        <v>0.4511920228370444</v>
      </c>
      <c r="I109" s="6">
        <v>36.821365</v>
      </c>
      <c r="J109" s="6">
        <v>36.282625000000003</v>
      </c>
      <c r="K109" s="6">
        <v>8.8599499999999995</v>
      </c>
      <c r="L109" s="6">
        <v>25.20138</v>
      </c>
      <c r="M109" s="6">
        <v>25.274536999999999</v>
      </c>
      <c r="N109" s="6">
        <v>13.768122999999999</v>
      </c>
    </row>
    <row r="110" spans="1:22" x14ac:dyDescent="0.35">
      <c r="A110" s="5">
        <v>45597</v>
      </c>
      <c r="B110" s="21">
        <v>73.788793999999996</v>
      </c>
      <c r="C110" s="6">
        <v>274.53965899999997</v>
      </c>
      <c r="D110" s="6">
        <v>410.14044469877399</v>
      </c>
      <c r="E110" s="7">
        <f t="shared" ref="E110:E113" si="90">C110/B110</f>
        <v>3.720614528542098</v>
      </c>
      <c r="F110" s="6">
        <f t="shared" ref="F110:F111" si="91">1000*D110/B110</f>
        <v>5558.3025885851175</v>
      </c>
      <c r="G110" s="6">
        <f t="shared" ref="G110:G111" si="92">F110/E110</f>
        <v>1493.9205730519757</v>
      </c>
      <c r="H110" s="27">
        <v>0.45508938184184783</v>
      </c>
      <c r="I110" s="6">
        <v>37.176814</v>
      </c>
      <c r="J110" s="6">
        <v>36.611980000000003</v>
      </c>
      <c r="K110" s="6">
        <v>8.8991629999999997</v>
      </c>
      <c r="L110" s="6">
        <v>25.321943999999998</v>
      </c>
      <c r="M110" s="6">
        <v>25.462427999999999</v>
      </c>
      <c r="N110" s="6">
        <v>14.105259</v>
      </c>
    </row>
    <row r="111" spans="1:22" ht="15" thickBot="1" x14ac:dyDescent="0.4">
      <c r="A111" s="12">
        <v>45627</v>
      </c>
      <c r="B111" s="13">
        <v>73.512252000000004</v>
      </c>
      <c r="C111" s="13">
        <v>275.68159200000002</v>
      </c>
      <c r="D111" s="13">
        <v>404.07403136415201</v>
      </c>
      <c r="E111" s="14">
        <f t="shared" si="90"/>
        <v>3.7501448330000828</v>
      </c>
      <c r="F111" s="13">
        <f t="shared" si="91"/>
        <v>5496.689604396176</v>
      </c>
      <c r="G111" s="13">
        <f t="shared" si="92"/>
        <v>1465.7272849909834</v>
      </c>
      <c r="H111" s="28">
        <v>0.45305602938242429</v>
      </c>
      <c r="I111" s="13">
        <v>37.039588000000002</v>
      </c>
      <c r="J111" s="13">
        <v>36.472664000000002</v>
      </c>
      <c r="K111" s="42">
        <v>8.8751540000000002</v>
      </c>
      <c r="L111" s="42">
        <v>25.251995000000001</v>
      </c>
      <c r="M111" s="42">
        <v>25.428121999999998</v>
      </c>
      <c r="N111" s="42">
        <v>13.956981000000001</v>
      </c>
      <c r="O111" s="2"/>
      <c r="P111" s="15"/>
      <c r="Q111" s="15"/>
      <c r="R111" s="2"/>
      <c r="S111" s="2"/>
      <c r="T111" s="2"/>
      <c r="U111" s="2"/>
      <c r="V111" s="2"/>
    </row>
    <row r="112" spans="1:22" x14ac:dyDescent="0.35">
      <c r="A112" s="3">
        <v>45658</v>
      </c>
      <c r="B112" s="4">
        <v>74.602913999999998</v>
      </c>
      <c r="C112" s="4">
        <v>281.25599599999998</v>
      </c>
      <c r="D112" s="4">
        <v>419.04470610022997</v>
      </c>
      <c r="E112" s="11">
        <f t="shared" ref="E112" si="93">C112/B112</f>
        <v>3.7700403498983968</v>
      </c>
      <c r="F112" s="4">
        <f t="shared" ref="F112:F113" si="94">1000*D112/B112</f>
        <v>5617.0018519682753</v>
      </c>
      <c r="G112" s="4">
        <f t="shared" ref="G112:G113" si="95">F112/E112</f>
        <v>1489.9049693512311</v>
      </c>
      <c r="H112" s="26">
        <v>0.45944531744540695</v>
      </c>
      <c r="I112" s="4">
        <v>37.556221999999998</v>
      </c>
      <c r="J112" s="4">
        <v>37.046692</v>
      </c>
      <c r="K112" s="40">
        <v>9.0521200000000004</v>
      </c>
      <c r="L112" s="40">
        <v>25.726631000000001</v>
      </c>
      <c r="M112" s="40">
        <v>25.758434999999999</v>
      </c>
      <c r="N112" s="40">
        <v>14.065728</v>
      </c>
      <c r="O112" s="2"/>
      <c r="P112" s="15"/>
      <c r="Q112" s="15"/>
      <c r="R112" s="2"/>
      <c r="S112" s="2"/>
      <c r="T112" s="2"/>
      <c r="U112" s="2"/>
      <c r="V112" s="2"/>
    </row>
    <row r="113" spans="1:22" x14ac:dyDescent="0.35">
      <c r="A113" s="5">
        <v>45689</v>
      </c>
      <c r="B113" s="6">
        <v>75.003387000000004</v>
      </c>
      <c r="C113" s="6">
        <v>286.11166200000002</v>
      </c>
      <c r="D113" s="6">
        <v>437.83153749082499</v>
      </c>
      <c r="E113" s="7">
        <f t="shared" si="90"/>
        <v>3.8146498904109492</v>
      </c>
      <c r="F113" s="6">
        <f t="shared" si="94"/>
        <v>5837.4902121530185</v>
      </c>
      <c r="G113" s="6">
        <f t="shared" si="95"/>
        <v>1530.2820389433302</v>
      </c>
      <c r="H113" s="27">
        <v>0.46157758592826481</v>
      </c>
      <c r="I113" s="6">
        <v>37.724542</v>
      </c>
      <c r="J113" s="6">
        <v>37.278844999999997</v>
      </c>
      <c r="K113" s="6">
        <v>9.0699400000000008</v>
      </c>
      <c r="L113" s="6">
        <v>25.926617</v>
      </c>
      <c r="M113" s="6">
        <v>25.910443999999998</v>
      </c>
      <c r="N113" s="6">
        <v>14.096386000000001</v>
      </c>
    </row>
    <row r="114" spans="1:22" x14ac:dyDescent="0.35">
      <c r="A114" s="5">
        <v>45717</v>
      </c>
      <c r="B114" s="6">
        <v>75.769531000000001</v>
      </c>
      <c r="C114" s="6">
        <v>287.59146199999998</v>
      </c>
      <c r="D114" s="6">
        <v>438.98295319302298</v>
      </c>
      <c r="E114" s="7">
        <f t="shared" ref="E114" si="96">C114/B114</f>
        <v>3.7956083164880612</v>
      </c>
      <c r="F114" s="6">
        <f t="shared" ref="F114" si="97">1000*D114/B114</f>
        <v>5793.6606891894708</v>
      </c>
      <c r="G114" s="6">
        <f t="shared" ref="G114" si="98">F114/E114</f>
        <v>1526.4116331555872</v>
      </c>
      <c r="H114" s="27">
        <v>0.46595522892174029</v>
      </c>
      <c r="I114" s="6">
        <v>38.108510000000003</v>
      </c>
      <c r="J114" s="6">
        <v>37.661020999999998</v>
      </c>
      <c r="K114" s="41">
        <v>9.1426189999999998</v>
      </c>
      <c r="L114" s="41">
        <v>26.169799000000001</v>
      </c>
      <c r="M114" s="41">
        <v>26.196626999999999</v>
      </c>
      <c r="N114" s="41">
        <v>14.260486</v>
      </c>
      <c r="P114" s="15"/>
      <c r="Q114" s="15"/>
    </row>
    <row r="115" spans="1:22" x14ac:dyDescent="0.35">
      <c r="A115" s="5">
        <v>45748</v>
      </c>
      <c r="B115" s="6"/>
      <c r="C115" s="6"/>
      <c r="D115" s="6"/>
      <c r="E115" s="7"/>
      <c r="F115" s="6"/>
      <c r="G115" s="6"/>
      <c r="H115" s="27"/>
      <c r="I115" s="6"/>
      <c r="J115" s="6"/>
      <c r="K115" s="41"/>
      <c r="L115" s="41"/>
      <c r="M115" s="41"/>
      <c r="N115" s="41"/>
      <c r="P115" s="15"/>
      <c r="Q115" s="15"/>
    </row>
    <row r="116" spans="1:22" x14ac:dyDescent="0.35">
      <c r="A116" s="5">
        <v>45778</v>
      </c>
      <c r="B116" s="6"/>
      <c r="C116" s="6"/>
      <c r="D116" s="6"/>
      <c r="E116" s="7"/>
      <c r="F116" s="6"/>
      <c r="G116" s="6"/>
      <c r="H116" s="27"/>
      <c r="I116" s="6"/>
      <c r="J116" s="6"/>
      <c r="K116" s="41"/>
      <c r="L116" s="41"/>
      <c r="M116" s="41"/>
      <c r="N116" s="41"/>
      <c r="O116" s="37"/>
      <c r="P116" s="15"/>
      <c r="Q116" s="15"/>
      <c r="R116" s="38"/>
      <c r="S116" s="38"/>
    </row>
    <row r="117" spans="1:22" x14ac:dyDescent="0.35">
      <c r="A117" s="5">
        <v>45809</v>
      </c>
      <c r="B117" s="6"/>
      <c r="C117" s="6"/>
      <c r="D117" s="6"/>
      <c r="E117" s="7"/>
      <c r="F117" s="6"/>
      <c r="G117" s="6"/>
      <c r="H117" s="27"/>
      <c r="I117" s="6"/>
      <c r="J117" s="6"/>
      <c r="K117" s="41"/>
      <c r="L117" s="41"/>
      <c r="M117" s="41"/>
      <c r="N117" s="41"/>
      <c r="O117" s="37"/>
      <c r="P117" s="15"/>
      <c r="Q117" s="15"/>
      <c r="R117" s="38"/>
      <c r="S117" s="38"/>
    </row>
    <row r="118" spans="1:22" x14ac:dyDescent="0.35">
      <c r="A118" s="5">
        <v>45839</v>
      </c>
      <c r="B118" s="6"/>
      <c r="C118" s="6"/>
      <c r="D118" s="6"/>
      <c r="E118" s="7"/>
      <c r="F118" s="6"/>
      <c r="G118" s="6"/>
      <c r="H118" s="27"/>
      <c r="I118" s="6"/>
      <c r="J118" s="6"/>
      <c r="K118" s="6"/>
      <c r="L118" s="6"/>
      <c r="M118" s="6"/>
      <c r="N118" s="6"/>
    </row>
    <row r="119" spans="1:22" x14ac:dyDescent="0.35">
      <c r="A119" s="5">
        <v>45870</v>
      </c>
      <c r="B119" s="6"/>
      <c r="C119" s="6"/>
      <c r="D119" s="6"/>
      <c r="E119" s="7"/>
      <c r="F119" s="6"/>
      <c r="G119" s="6"/>
      <c r="H119" s="27"/>
      <c r="I119" s="6"/>
      <c r="J119" s="6"/>
      <c r="K119" s="6"/>
      <c r="L119" s="6"/>
      <c r="M119" s="6"/>
      <c r="N119" s="6"/>
    </row>
    <row r="120" spans="1:22" x14ac:dyDescent="0.35">
      <c r="A120" s="5">
        <v>45901</v>
      </c>
      <c r="B120" s="6"/>
      <c r="C120" s="6"/>
      <c r="D120" s="6"/>
      <c r="E120" s="7"/>
      <c r="F120" s="6"/>
      <c r="G120" s="6"/>
      <c r="H120" s="27"/>
      <c r="I120" s="6"/>
      <c r="J120" s="6"/>
      <c r="K120" s="6"/>
      <c r="L120" s="6"/>
      <c r="M120" s="6"/>
      <c r="N120" s="6"/>
    </row>
    <row r="121" spans="1:22" x14ac:dyDescent="0.35">
      <c r="A121" s="5">
        <v>45931</v>
      </c>
      <c r="B121" s="6"/>
      <c r="C121" s="6"/>
      <c r="D121" s="6"/>
      <c r="E121" s="7"/>
      <c r="F121" s="6"/>
      <c r="G121" s="6"/>
      <c r="H121" s="27"/>
      <c r="I121" s="6"/>
      <c r="J121" s="6"/>
      <c r="K121" s="6"/>
      <c r="L121" s="6"/>
      <c r="M121" s="6"/>
      <c r="N121" s="6"/>
    </row>
    <row r="122" spans="1:22" x14ac:dyDescent="0.35">
      <c r="A122" s="5">
        <v>45962</v>
      </c>
      <c r="B122" s="21"/>
      <c r="C122" s="6"/>
      <c r="D122" s="6"/>
      <c r="E122" s="7"/>
      <c r="F122" s="6"/>
      <c r="G122" s="6"/>
      <c r="H122" s="27"/>
      <c r="I122" s="6"/>
      <c r="J122" s="6"/>
      <c r="K122" s="6"/>
      <c r="L122" s="6"/>
      <c r="M122" s="6"/>
      <c r="N122" s="6"/>
    </row>
    <row r="123" spans="1:22" ht="15" thickBot="1" x14ac:dyDescent="0.4">
      <c r="A123" s="12">
        <v>45992</v>
      </c>
      <c r="B123" s="13"/>
      <c r="C123" s="13"/>
      <c r="D123" s="13"/>
      <c r="E123" s="14"/>
      <c r="F123" s="13"/>
      <c r="G123" s="13"/>
      <c r="H123" s="28"/>
      <c r="I123" s="13"/>
      <c r="J123" s="13"/>
      <c r="K123" s="42"/>
      <c r="L123" s="42"/>
      <c r="M123" s="42"/>
      <c r="N123" s="42"/>
      <c r="O123" s="2"/>
      <c r="P123" s="15"/>
      <c r="Q123" s="15"/>
      <c r="R123" s="2"/>
      <c r="S123" s="2"/>
      <c r="T123" s="2"/>
      <c r="U123" s="2"/>
      <c r="V123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5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5">
      <c r="A73" s="5">
        <v>45566</v>
      </c>
      <c r="B73" s="30">
        <v>1292278</v>
      </c>
      <c r="C73" s="30">
        <v>4769715</v>
      </c>
      <c r="D73" s="30">
        <v>6922551204.599988</v>
      </c>
      <c r="E73" s="34">
        <f t="shared" ref="E73" si="83">C73/B73</f>
        <v>3.690935696498741</v>
      </c>
      <c r="F73" s="7">
        <f t="shared" ref="F73" si="84">D73/B73</f>
        <v>5356.8591313943189</v>
      </c>
      <c r="G73" s="7">
        <f t="shared" ref="G73" si="85">F73/E73</f>
        <v>1451.3553125501182</v>
      </c>
      <c r="H73" s="27">
        <v>0.41295901049207923</v>
      </c>
    </row>
    <row r="74" spans="1:16" x14ac:dyDescent="0.35">
      <c r="A74" s="5">
        <v>45597</v>
      </c>
      <c r="B74" s="30">
        <v>1305620</v>
      </c>
      <c r="C74" s="30">
        <v>5111712</v>
      </c>
      <c r="D74" s="30">
        <v>7159126135.5499916</v>
      </c>
      <c r="E74" s="34">
        <f t="shared" ref="E74" si="86">C74/B74</f>
        <v>3.9151606133484473</v>
      </c>
      <c r="F74" s="7">
        <f t="shared" ref="F74" si="87">D74/B74</f>
        <v>5483.3153103889272</v>
      </c>
      <c r="G74" s="7">
        <f t="shared" ref="G74" si="88">F74/E74</f>
        <v>1400.5339376611967</v>
      </c>
      <c r="H74" s="27">
        <v>0.41690615412518744</v>
      </c>
    </row>
    <row r="75" spans="1:16" ht="15" thickBot="1" x14ac:dyDescent="0.4">
      <c r="A75" s="12">
        <v>45627</v>
      </c>
      <c r="B75" s="31">
        <v>1287335</v>
      </c>
      <c r="C75" s="31">
        <v>4875970</v>
      </c>
      <c r="D75" s="31">
        <v>6874298968.6499815</v>
      </c>
      <c r="E75" s="35">
        <f t="shared" ref="E75" si="89">C75/B75</f>
        <v>3.7876465721820662</v>
      </c>
      <c r="F75" s="14">
        <f t="shared" ref="F75" si="90">D75/B75</f>
        <v>5339.9456774266073</v>
      </c>
      <c r="G75" s="14">
        <f t="shared" ref="G75" si="91">F75/E75</f>
        <v>1409.8320885177679</v>
      </c>
      <c r="H75" s="28">
        <v>0.4107556799236774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1288447</v>
      </c>
      <c r="C76" s="29">
        <v>4902626</v>
      </c>
      <c r="D76" s="29">
        <v>7057499548.0599718</v>
      </c>
      <c r="E76" s="33">
        <f t="shared" ref="E76:E77" si="92">C76/B76</f>
        <v>3.8050660989547884</v>
      </c>
      <c r="F76" s="11">
        <f t="shared" ref="F76:F77" si="93">D76/B76</f>
        <v>5477.5241419010417</v>
      </c>
      <c r="G76" s="11">
        <f t="shared" ref="G76:G77" si="94">F76/E76</f>
        <v>1439.5345572066828</v>
      </c>
      <c r="H76" s="26">
        <v>0.41079866243427271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1296188</v>
      </c>
      <c r="C77" s="30">
        <v>4967226</v>
      </c>
      <c r="D77" s="30">
        <v>7347254046.2099934</v>
      </c>
      <c r="E77" s="34">
        <f t="shared" si="92"/>
        <v>3.8321802084265553</v>
      </c>
      <c r="F77" s="7">
        <f t="shared" si="93"/>
        <v>5668.3552433828991</v>
      </c>
      <c r="G77" s="7">
        <f t="shared" si="94"/>
        <v>1479.1463175241056</v>
      </c>
      <c r="H77" s="27">
        <v>0.41295325480076145</v>
      </c>
    </row>
    <row r="78" spans="1:16" x14ac:dyDescent="0.35">
      <c r="A78" s="5">
        <v>45717</v>
      </c>
      <c r="B78" s="30">
        <v>1304508</v>
      </c>
      <c r="C78" s="30">
        <v>4979703</v>
      </c>
      <c r="D78" s="30">
        <v>7324664240.1999874</v>
      </c>
      <c r="E78" s="34">
        <f t="shared" ref="E78" si="95">C78/B78</f>
        <v>3.8173035351258866</v>
      </c>
      <c r="F78" s="7">
        <f t="shared" ref="F78" si="96">D78/B78</f>
        <v>5614.8864094355786</v>
      </c>
      <c r="G78" s="7">
        <f t="shared" ref="G78" si="97">F78/E78</f>
        <v>1470.9038350680728</v>
      </c>
      <c r="H78" s="27">
        <v>0.41528877275518616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5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5">
      <c r="A73" s="5">
        <v>45566</v>
      </c>
      <c r="B73" s="30">
        <v>2395541</v>
      </c>
      <c r="C73" s="30">
        <v>8372472</v>
      </c>
      <c r="D73" s="30">
        <v>13524309804.350132</v>
      </c>
      <c r="E73" s="34">
        <f t="shared" ref="E73" si="77">C73/B73</f>
        <v>3.4950234623410745</v>
      </c>
      <c r="F73" s="7">
        <f t="shared" ref="F73" si="78">D73/B73</f>
        <v>5645.6181732435934</v>
      </c>
      <c r="G73" s="7">
        <f t="shared" ref="G73" si="79">F73/E73</f>
        <v>1615.3305504455711</v>
      </c>
      <c r="H73" s="27">
        <v>0.42780191619119051</v>
      </c>
    </row>
    <row r="74" spans="1:16" x14ac:dyDescent="0.35">
      <c r="A74" s="5">
        <v>45597</v>
      </c>
      <c r="B74" s="30">
        <v>2410870</v>
      </c>
      <c r="C74" s="30">
        <v>8370898</v>
      </c>
      <c r="D74" s="30">
        <v>13733394398.950142</v>
      </c>
      <c r="E74" s="34">
        <f t="shared" ref="E74" si="80">C74/B74</f>
        <v>3.4721482286477494</v>
      </c>
      <c r="F74" s="7">
        <f t="shared" ref="F74" si="81">D74/B74</f>
        <v>5696.4475060663335</v>
      </c>
      <c r="G74" s="7">
        <f t="shared" ref="G74" si="82">F74/E74</f>
        <v>1640.6118434306741</v>
      </c>
      <c r="H74" s="27">
        <v>0.43004137431581652</v>
      </c>
    </row>
    <row r="75" spans="1:16" ht="15" thickBot="1" x14ac:dyDescent="0.4">
      <c r="A75" s="12">
        <v>45627</v>
      </c>
      <c r="B75" s="31">
        <v>2419282</v>
      </c>
      <c r="C75" s="31">
        <v>8546155</v>
      </c>
      <c r="D75" s="31">
        <v>13777166681.710127</v>
      </c>
      <c r="E75" s="35">
        <f t="shared" ref="E75" si="83">C75/B75</f>
        <v>3.5325170856477253</v>
      </c>
      <c r="F75" s="14">
        <f t="shared" ref="F75" si="84">D75/B75</f>
        <v>5694.7336778887811</v>
      </c>
      <c r="G75" s="14">
        <f t="shared" ref="G75" si="85">F75/E75</f>
        <v>1612.0894930773109</v>
      </c>
      <c r="H75" s="28">
        <v>0.43104264170010909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2440794</v>
      </c>
      <c r="C76" s="29">
        <v>8736067</v>
      </c>
      <c r="D76" s="29">
        <v>14292853299.520006</v>
      </c>
      <c r="E76" s="33">
        <f t="shared" ref="E76:E77" si="86">C76/B76</f>
        <v>3.5791906240346378</v>
      </c>
      <c r="F76" s="11">
        <f t="shared" ref="F76:F77" si="87">D76/B76</f>
        <v>5855.8212202750437</v>
      </c>
      <c r="G76" s="11">
        <f t="shared" ref="G76:G77" si="88">F76/E76</f>
        <v>1636.0741394863392</v>
      </c>
      <c r="H76" s="26">
        <v>0.4343723794866392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2500448</v>
      </c>
      <c r="C77" s="30">
        <v>9036198</v>
      </c>
      <c r="D77" s="30">
        <v>15031414564.020075</v>
      </c>
      <c r="E77" s="34">
        <f t="shared" si="86"/>
        <v>3.6138316013770333</v>
      </c>
      <c r="F77" s="7">
        <f t="shared" si="87"/>
        <v>6011.4885668568495</v>
      </c>
      <c r="G77" s="7">
        <f t="shared" si="88"/>
        <v>1663.4667106696947</v>
      </c>
      <c r="H77" s="27">
        <v>0.44447383371409027</v>
      </c>
    </row>
    <row r="78" spans="1:16" x14ac:dyDescent="0.35">
      <c r="A78" s="5">
        <v>45717</v>
      </c>
      <c r="B78" s="30">
        <v>2500374</v>
      </c>
      <c r="C78" s="30">
        <v>9080419</v>
      </c>
      <c r="D78" s="30">
        <v>15144681537.850147</v>
      </c>
      <c r="E78" s="34">
        <f t="shared" ref="E78" si="89">C78/B78</f>
        <v>3.6316243090033731</v>
      </c>
      <c r="F78" s="7">
        <f t="shared" ref="F78" si="90">D78/B78</f>
        <v>6056.9664929527135</v>
      </c>
      <c r="G78" s="7">
        <f t="shared" ref="G78" si="91">F78/E78</f>
        <v>1667.839505847709</v>
      </c>
      <c r="H78" s="27">
        <v>0.44394654901830577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5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5">
      <c r="A73" s="5">
        <v>45566</v>
      </c>
      <c r="B73" s="30">
        <v>2086032</v>
      </c>
      <c r="C73" s="30">
        <v>5829614</v>
      </c>
      <c r="D73" s="30">
        <v>8455012425.0000086</v>
      </c>
      <c r="E73" s="34">
        <f t="shared" ref="E73" si="80">C73/B73</f>
        <v>2.7945947137915428</v>
      </c>
      <c r="F73" s="7">
        <f t="shared" ref="F73" si="81">D73/B73</f>
        <v>4053.1556682735495</v>
      </c>
      <c r="G73" s="7">
        <f t="shared" ref="G73" si="82">F73/E73</f>
        <v>1450.3554480622577</v>
      </c>
      <c r="H73" s="27">
        <v>0.41524569288732466</v>
      </c>
    </row>
    <row r="74" spans="1:16" x14ac:dyDescent="0.35">
      <c r="A74" s="5">
        <v>45597</v>
      </c>
      <c r="B74" s="30">
        <v>2110963</v>
      </c>
      <c r="C74" s="30">
        <v>5860311</v>
      </c>
      <c r="D74" s="30">
        <v>8485492151.4700069</v>
      </c>
      <c r="E74" s="34">
        <f t="shared" ref="E74" si="83">C74/B74</f>
        <v>2.7761315570192373</v>
      </c>
      <c r="F74" s="7">
        <f t="shared" ref="F74" si="84">D74/B74</f>
        <v>4019.7256661864785</v>
      </c>
      <c r="G74" s="7">
        <f t="shared" ref="G74" si="85">F74/E74</f>
        <v>1447.9593576979119</v>
      </c>
      <c r="H74" s="27">
        <v>0.41982228338799138</v>
      </c>
    </row>
    <row r="75" spans="1:16" ht="15" thickBot="1" x14ac:dyDescent="0.4">
      <c r="A75" s="12">
        <v>45627</v>
      </c>
      <c r="B75" s="31">
        <v>2117831</v>
      </c>
      <c r="C75" s="31">
        <v>5867316</v>
      </c>
      <c r="D75" s="31">
        <v>8365632156.930027</v>
      </c>
      <c r="E75" s="35">
        <f t="shared" ref="E75" si="86">C75/B75</f>
        <v>2.7704363568197841</v>
      </c>
      <c r="F75" s="14">
        <f t="shared" ref="F75" si="87">D75/B75</f>
        <v>3950.0942978594735</v>
      </c>
      <c r="G75" s="14">
        <f t="shared" ref="G75" si="88">F75/E75</f>
        <v>1425.802216367761</v>
      </c>
      <c r="H75" s="28">
        <v>0.4208011158676338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2149043</v>
      </c>
      <c r="C76" s="29">
        <v>5982039</v>
      </c>
      <c r="D76" s="29">
        <v>8729311009.0300236</v>
      </c>
      <c r="E76" s="33">
        <f t="shared" ref="E76:E77" si="89">C76/B76</f>
        <v>2.783582738921464</v>
      </c>
      <c r="F76" s="11">
        <f t="shared" ref="F76:F77" si="90">D76/B76</f>
        <v>4061.9526966328845</v>
      </c>
      <c r="G76" s="11">
        <f t="shared" ref="G76:G77" si="91">F76/E76</f>
        <v>1459.2534433543519</v>
      </c>
      <c r="H76" s="26">
        <v>0.42661030256169497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2155691</v>
      </c>
      <c r="C77" s="30">
        <v>6067122</v>
      </c>
      <c r="D77" s="30">
        <v>9083091478.3700047</v>
      </c>
      <c r="E77" s="34">
        <f t="shared" si="89"/>
        <v>2.8144673796012509</v>
      </c>
      <c r="F77" s="7">
        <f t="shared" si="90"/>
        <v>4213.540566978294</v>
      </c>
      <c r="G77" s="7">
        <f t="shared" si="91"/>
        <v>1497.1005162530118</v>
      </c>
      <c r="H77" s="27">
        <v>0.42753671620999029</v>
      </c>
    </row>
    <row r="78" spans="1:16" x14ac:dyDescent="0.35">
      <c r="A78" s="5">
        <v>45717</v>
      </c>
      <c r="B78" s="30">
        <v>2184023</v>
      </c>
      <c r="C78" s="30">
        <v>6081191</v>
      </c>
      <c r="D78" s="30">
        <v>8953374569.2200336</v>
      </c>
      <c r="E78" s="34">
        <f t="shared" ref="E78" si="92">C78/B78</f>
        <v>2.7843987906720762</v>
      </c>
      <c r="F78" s="7">
        <f t="shared" ref="F78" si="93">D78/B78</f>
        <v>4099.4873081556534</v>
      </c>
      <c r="G78" s="7">
        <f t="shared" ref="G78" si="94">F78/E78</f>
        <v>1472.3060941878055</v>
      </c>
      <c r="H78" s="27">
        <v>0.43275770955486859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5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5">
      <c r="A73" s="5">
        <v>45566</v>
      </c>
      <c r="B73" s="30">
        <v>6971707</v>
      </c>
      <c r="C73" s="30">
        <v>24647277</v>
      </c>
      <c r="D73" s="30">
        <v>36732149291.020615</v>
      </c>
      <c r="E73" s="34">
        <f t="shared" ref="E73" si="64">C73/B73</f>
        <v>3.5353288656565747</v>
      </c>
      <c r="F73" s="7">
        <f t="shared" ref="F73" si="65">D73/B73</f>
        <v>5268.7454150067715</v>
      </c>
      <c r="G73" s="7">
        <f t="shared" ref="G73" si="66">F73/E73</f>
        <v>1490.3126739323218</v>
      </c>
      <c r="H73" s="27">
        <v>0.41690301831454429</v>
      </c>
    </row>
    <row r="74" spans="1:16" x14ac:dyDescent="0.35">
      <c r="A74" s="5">
        <v>45597</v>
      </c>
      <c r="B74" s="30">
        <v>7050978</v>
      </c>
      <c r="C74" s="30">
        <v>24930400</v>
      </c>
      <c r="D74" s="30">
        <v>37531643330.200531</v>
      </c>
      <c r="E74" s="34">
        <f t="shared" ref="E74" si="67">C74/B74</f>
        <v>3.5357364609561963</v>
      </c>
      <c r="F74" s="7">
        <f t="shared" ref="F74" si="68">D74/B74</f>
        <v>5322.8989411398716</v>
      </c>
      <c r="G74" s="7">
        <f t="shared" ref="G74" si="69">F74/E74</f>
        <v>1505.4569252880231</v>
      </c>
      <c r="H74" s="27">
        <v>0.42139568407237676</v>
      </c>
    </row>
    <row r="75" spans="1:16" ht="15" thickBot="1" x14ac:dyDescent="0.4">
      <c r="A75" s="12">
        <v>45627</v>
      </c>
      <c r="B75" s="31">
        <v>7059204</v>
      </c>
      <c r="C75" s="31">
        <v>24850297</v>
      </c>
      <c r="D75" s="31">
        <v>36933585266.980751</v>
      </c>
      <c r="E75" s="35">
        <f t="shared" ref="E75" si="70">C75/B75</f>
        <v>3.5202689991676115</v>
      </c>
      <c r="F75" s="14">
        <f t="shared" ref="F75" si="71">D75/B75</f>
        <v>5231.9759093207604</v>
      </c>
      <c r="G75" s="14">
        <f t="shared" ref="G75" si="72">F75/E75</f>
        <v>1486.2432133901962</v>
      </c>
      <c r="H75" s="28">
        <v>0.42163947253285472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7136874</v>
      </c>
      <c r="C76" s="29">
        <v>25401143</v>
      </c>
      <c r="D76" s="29">
        <v>38279740777.650566</v>
      </c>
      <c r="E76" s="33">
        <f t="shared" ref="E76:E77" si="73">C76/B76</f>
        <v>3.5591412991177931</v>
      </c>
      <c r="F76" s="11">
        <f t="shared" ref="F76:F77" si="74">D76/B76</f>
        <v>5363.6565221202682</v>
      </c>
      <c r="G76" s="11">
        <f t="shared" ref="G76:G77" si="75">F76/E76</f>
        <v>1507.0085931822268</v>
      </c>
      <c r="H76" s="26">
        <v>0.42602821040637495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7189426</v>
      </c>
      <c r="C77" s="30">
        <v>25899092</v>
      </c>
      <c r="D77" s="30">
        <v>39961588670.500648</v>
      </c>
      <c r="E77" s="34">
        <f t="shared" si="73"/>
        <v>3.6023866161220659</v>
      </c>
      <c r="F77" s="7">
        <f t="shared" si="74"/>
        <v>5558.3837528198565</v>
      </c>
      <c r="G77" s="7">
        <f t="shared" si="75"/>
        <v>1542.9725748879787</v>
      </c>
      <c r="H77" s="27">
        <v>0.42891312908875889</v>
      </c>
    </row>
    <row r="78" spans="1:16" x14ac:dyDescent="0.35">
      <c r="A78" s="5">
        <v>45717</v>
      </c>
      <c r="B78" s="30">
        <v>7248701</v>
      </c>
      <c r="C78" s="30">
        <v>26008470</v>
      </c>
      <c r="D78" s="30">
        <v>39920443481.810394</v>
      </c>
      <c r="E78" s="34">
        <f t="shared" ref="E78" si="76">C78/B78</f>
        <v>3.5880180462678761</v>
      </c>
      <c r="F78" s="7">
        <f t="shared" ref="F78" si="77">D78/B78</f>
        <v>5507.2548145951105</v>
      </c>
      <c r="G78" s="7">
        <f t="shared" ref="G78" si="78">F78/E78</f>
        <v>1534.9016486479363</v>
      </c>
      <c r="H78" s="27">
        <v>0.43219538255102385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87"/>
  <sheetViews>
    <sheetView zoomScale="90" zoomScaleNormal="90" workbookViewId="0">
      <pane xSplit="1" ySplit="3" topLeftCell="B70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5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5">
      <c r="A73" s="5">
        <v>45566</v>
      </c>
      <c r="B73" s="30">
        <v>1113476</v>
      </c>
      <c r="C73" s="30">
        <v>4608564</v>
      </c>
      <c r="D73" s="30">
        <v>6729863642.2199821</v>
      </c>
      <c r="E73" s="34">
        <f t="shared" ref="E73" si="80">C73/B73</f>
        <v>4.1388983687120335</v>
      </c>
      <c r="F73" s="7">
        <f t="shared" ref="F73" si="81">D73/B73</f>
        <v>6044.0132003024601</v>
      </c>
      <c r="G73" s="7">
        <f t="shared" ref="G73" si="82">F73/E73</f>
        <v>1460.2951466487134</v>
      </c>
      <c r="H73" s="27">
        <v>0.5216211594902197</v>
      </c>
    </row>
    <row r="74" spans="1:16" x14ac:dyDescent="0.35">
      <c r="A74" s="5">
        <v>45597</v>
      </c>
      <c r="B74" s="30">
        <v>1127955</v>
      </c>
      <c r="C74" s="30">
        <v>4685643</v>
      </c>
      <c r="D74" s="30">
        <v>6915084826.2900209</v>
      </c>
      <c r="E74" s="34">
        <f t="shared" ref="E74" si="83">C74/B74</f>
        <v>4.1541045520432993</v>
      </c>
      <c r="F74" s="7">
        <f t="shared" ref="F74" si="84">D74/B74</f>
        <v>6130.6389229091774</v>
      </c>
      <c r="G74" s="7">
        <f t="shared" ref="G74" si="85">F74/E74</f>
        <v>1475.8027502927605</v>
      </c>
      <c r="H74" s="27">
        <v>0.52789977366798269</v>
      </c>
    </row>
    <row r="75" spans="1:16" ht="15" thickBot="1" x14ac:dyDescent="0.4">
      <c r="A75" s="12">
        <v>45627</v>
      </c>
      <c r="B75" s="31">
        <v>1129829</v>
      </c>
      <c r="C75" s="31">
        <v>4688565</v>
      </c>
      <c r="D75" s="31">
        <v>6813666264.1300077</v>
      </c>
      <c r="E75" s="35">
        <f t="shared" ref="E75" si="86">C75/B75</f>
        <v>4.1498005450382314</v>
      </c>
      <c r="F75" s="14">
        <f t="shared" ref="F75" si="87">D75/B75</f>
        <v>6030.7057653237862</v>
      </c>
      <c r="G75" s="14">
        <f t="shared" ref="G75" si="88">F75/E75</f>
        <v>1453.2519575029903</v>
      </c>
      <c r="H75" s="28">
        <v>0.52827221826087978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1145483</v>
      </c>
      <c r="C76" s="29">
        <v>4784944</v>
      </c>
      <c r="D76" s="29">
        <v>7075309127.70998</v>
      </c>
      <c r="E76" s="33">
        <f t="shared" ref="E76:E77" si="89">C76/B76</f>
        <v>4.1772282958367777</v>
      </c>
      <c r="F76" s="11">
        <f t="shared" ref="F76:F77" si="90">D76/B76</f>
        <v>6176.7037378206223</v>
      </c>
      <c r="G76" s="11">
        <f t="shared" ref="G76:G77" si="91">F76/E76</f>
        <v>1478.6608009853367</v>
      </c>
      <c r="H76" s="26">
        <v>0.53508040105233257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1148990</v>
      </c>
      <c r="C77" s="30">
        <v>4839720</v>
      </c>
      <c r="D77" s="30">
        <v>7419958508.8399944</v>
      </c>
      <c r="E77" s="34">
        <f t="shared" si="89"/>
        <v>4.2121515417888755</v>
      </c>
      <c r="F77" s="7">
        <f t="shared" si="90"/>
        <v>6457.8094751390299</v>
      </c>
      <c r="G77" s="7">
        <f t="shared" si="91"/>
        <v>1533.1379726182495</v>
      </c>
      <c r="H77" s="27">
        <v>0.53620637918474456</v>
      </c>
    </row>
    <row r="78" spans="1:16" x14ac:dyDescent="0.35">
      <c r="A78" s="5">
        <v>45717</v>
      </c>
      <c r="B78" s="30">
        <v>1161354</v>
      </c>
      <c r="C78" s="30">
        <v>4869067</v>
      </c>
      <c r="D78" s="30">
        <v>7428104683.3800116</v>
      </c>
      <c r="E78" s="34">
        <f t="shared" ref="E78" si="92">C78/B78</f>
        <v>4.1925778014283326</v>
      </c>
      <c r="F78" s="7">
        <f t="shared" ref="F78" si="93">D78/B78</f>
        <v>6396.072759365371</v>
      </c>
      <c r="G78" s="7">
        <f t="shared" ref="G78" si="94">F78/E78</f>
        <v>1525.5704395482771</v>
      </c>
      <c r="H78" s="27">
        <v>0.54145911621271314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5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5">
      <c r="A73" s="5">
        <v>45566</v>
      </c>
      <c r="B73" s="30">
        <v>1429205</v>
      </c>
      <c r="C73" s="30">
        <v>7277528</v>
      </c>
      <c r="D73" s="30">
        <v>9313087465.9199772</v>
      </c>
      <c r="E73" s="34">
        <f t="shared" ref="E73" si="80">C73/B73</f>
        <v>5.0920112929915584</v>
      </c>
      <c r="F73" s="7">
        <f t="shared" ref="F73" si="81">D73/B73</f>
        <v>6516.271259840245</v>
      </c>
      <c r="G73" s="7">
        <f t="shared" ref="G73" si="82">F73/E73</f>
        <v>1279.7047934298537</v>
      </c>
      <c r="H73" s="27">
        <v>0.50929862284594729</v>
      </c>
    </row>
    <row r="74" spans="1:16" x14ac:dyDescent="0.35">
      <c r="A74" s="5">
        <v>45597</v>
      </c>
      <c r="B74" s="30">
        <v>1420177</v>
      </c>
      <c r="C74" s="30">
        <v>7221030</v>
      </c>
      <c r="D74" s="30">
        <v>9367863741.5899906</v>
      </c>
      <c r="E74" s="34">
        <f t="shared" ref="E74" si="83">C74/B74</f>
        <v>5.0845986098915841</v>
      </c>
      <c r="F74" s="7">
        <f t="shared" ref="F74" si="84">D74/B74</f>
        <v>6596.2649314768441</v>
      </c>
      <c r="G74" s="7">
        <f t="shared" ref="G74" si="85">F74/E74</f>
        <v>1297.3029805429405</v>
      </c>
      <c r="H74" s="27">
        <v>0.50533740589263842</v>
      </c>
    </row>
    <row r="75" spans="1:16" ht="15" thickBot="1" x14ac:dyDescent="0.4">
      <c r="A75" s="12">
        <v>45627</v>
      </c>
      <c r="B75" s="31">
        <v>1419729</v>
      </c>
      <c r="C75" s="31">
        <v>7224580</v>
      </c>
      <c r="D75" s="31">
        <v>9268239556.2300091</v>
      </c>
      <c r="E75" s="35">
        <f t="shared" ref="E75" si="86">C75/B75</f>
        <v>5.0887035483532417</v>
      </c>
      <c r="F75" s="14">
        <f t="shared" ref="F75" si="87">D75/B75</f>
        <v>6528.1751349940796</v>
      </c>
      <c r="G75" s="14">
        <f t="shared" ref="G75" si="88">F75/E75</f>
        <v>1282.8758981463297</v>
      </c>
      <c r="H75" s="28">
        <v>0.50443525865413719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1381968</v>
      </c>
      <c r="C76" s="29">
        <v>6711102</v>
      </c>
      <c r="D76" s="29">
        <v>9023172228.4100571</v>
      </c>
      <c r="E76" s="33">
        <f t="shared" ref="E76:E77" si="89">C76/B76</f>
        <v>4.85619203917891</v>
      </c>
      <c r="F76" s="11">
        <f t="shared" ref="F76:F77" si="90">D76/B76</f>
        <v>6529.2193657234156</v>
      </c>
      <c r="G76" s="11">
        <f t="shared" ref="G76:G77" si="91">F76/E76</f>
        <v>1344.5142434744782</v>
      </c>
      <c r="H76" s="26">
        <v>0.49029672508262861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1386737</v>
      </c>
      <c r="C77" s="30">
        <v>6828606</v>
      </c>
      <c r="D77" s="30">
        <v>9263994204.2700157</v>
      </c>
      <c r="E77" s="34">
        <f t="shared" si="89"/>
        <v>4.924225718358997</v>
      </c>
      <c r="F77" s="7">
        <f t="shared" si="90"/>
        <v>6680.4262122305927</v>
      </c>
      <c r="G77" s="7">
        <f t="shared" si="91"/>
        <v>1356.6450025481065</v>
      </c>
      <c r="H77" s="27">
        <v>0.49126536691056283</v>
      </c>
    </row>
    <row r="78" spans="1:16" x14ac:dyDescent="0.35">
      <c r="A78" s="5">
        <v>45717</v>
      </c>
      <c r="B78" s="30">
        <v>1417663</v>
      </c>
      <c r="C78" s="30">
        <v>6980311</v>
      </c>
      <c r="D78" s="30">
        <v>9545923076.400053</v>
      </c>
      <c r="E78" s="34">
        <f t="shared" ref="E78" si="92">C78/B78</f>
        <v>4.9238154624900279</v>
      </c>
      <c r="F78" s="7">
        <f t="shared" ref="F78" si="93">D78/B78</f>
        <v>6733.5629669392893</v>
      </c>
      <c r="G78" s="7">
        <f t="shared" ref="G78" si="94">F78/E78</f>
        <v>1367.5498235537145</v>
      </c>
      <c r="H78" s="27">
        <v>0.50148287442756168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5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5">
      <c r="A73" s="5">
        <v>45566</v>
      </c>
      <c r="B73" s="30">
        <v>2644506</v>
      </c>
      <c r="C73" s="30">
        <v>7835793</v>
      </c>
      <c r="D73" s="30">
        <v>11284294870.970207</v>
      </c>
      <c r="E73" s="34">
        <f t="shared" ref="E73" si="80">C73/B73</f>
        <v>2.9630460282563171</v>
      </c>
      <c r="F73" s="7">
        <f t="shared" ref="F73" si="81">D73/B73</f>
        <v>4267.0710034199983</v>
      </c>
      <c r="G73" s="7">
        <f t="shared" ref="G73" si="82">F73/E73</f>
        <v>1440.0960912278063</v>
      </c>
      <c r="H73" s="27">
        <v>0.42648878842623816</v>
      </c>
    </row>
    <row r="74" spans="1:16" x14ac:dyDescent="0.35">
      <c r="A74" s="5">
        <v>45597</v>
      </c>
      <c r="B74" s="30">
        <v>2668101</v>
      </c>
      <c r="C74" s="30">
        <v>7909185</v>
      </c>
      <c r="D74" s="30">
        <v>11531372231.570152</v>
      </c>
      <c r="E74" s="34">
        <f t="shared" ref="E74" si="83">C74/B74</f>
        <v>2.9643499252839378</v>
      </c>
      <c r="F74" s="7">
        <f t="shared" ref="F74" si="84">D74/B74</f>
        <v>4321.9399234025068</v>
      </c>
      <c r="G74" s="7">
        <f t="shared" ref="G74" si="85">F74/E74</f>
        <v>1457.972247655119</v>
      </c>
      <c r="H74" s="27">
        <v>0.42977745683501506</v>
      </c>
    </row>
    <row r="75" spans="1:16" ht="15" thickBot="1" x14ac:dyDescent="0.4">
      <c r="A75" s="12">
        <v>45627</v>
      </c>
      <c r="B75" s="31">
        <v>2653959</v>
      </c>
      <c r="C75" s="31">
        <v>7830404</v>
      </c>
      <c r="D75" s="31">
        <v>11400499239.980169</v>
      </c>
      <c r="E75" s="35">
        <f t="shared" ref="E75" si="86">C75/B75</f>
        <v>2.9504615557361662</v>
      </c>
      <c r="F75" s="14">
        <f t="shared" ref="F75" si="87">D75/B75</f>
        <v>4295.6576344925334</v>
      </c>
      <c r="G75" s="14">
        <f t="shared" ref="G75" si="88">F75/E75</f>
        <v>1455.9273365691181</v>
      </c>
      <c r="H75" s="28">
        <v>0.42698623664058644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2720639</v>
      </c>
      <c r="C76" s="29">
        <v>8086489</v>
      </c>
      <c r="D76" s="29">
        <v>11873844049.390182</v>
      </c>
      <c r="E76" s="33">
        <f t="shared" ref="E76:E77" si="89">C76/B76</f>
        <v>2.9722756308352558</v>
      </c>
      <c r="F76" s="11">
        <f t="shared" ref="F76:F77" si="90">D76/B76</f>
        <v>4364.3585383397731</v>
      </c>
      <c r="G76" s="11">
        <f t="shared" ref="G76:G77" si="91">F76/E76</f>
        <v>1468.3559267056671</v>
      </c>
      <c r="H76" s="26">
        <v>0.43718865659054945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2747368</v>
      </c>
      <c r="C77" s="30">
        <v>8287922</v>
      </c>
      <c r="D77" s="30">
        <v>12450946796.470213</v>
      </c>
      <c r="E77" s="34">
        <f t="shared" si="89"/>
        <v>3.0166770523642992</v>
      </c>
      <c r="F77" s="7">
        <f t="shared" si="90"/>
        <v>4531.9545093595807</v>
      </c>
      <c r="G77" s="7">
        <f t="shared" si="91"/>
        <v>1502.3001901405698</v>
      </c>
      <c r="H77" s="27">
        <v>0.44095380925355732</v>
      </c>
    </row>
    <row r="78" spans="1:16" x14ac:dyDescent="0.35">
      <c r="A78" s="5">
        <v>45717</v>
      </c>
      <c r="B78" s="30">
        <v>2757220</v>
      </c>
      <c r="C78" s="30">
        <v>8112156</v>
      </c>
      <c r="D78" s="30">
        <v>12214241190.260159</v>
      </c>
      <c r="E78" s="34">
        <f t="shared" ref="E78" si="92">C78/B78</f>
        <v>2.9421504268792478</v>
      </c>
      <c r="F78" s="7">
        <f t="shared" ref="F78" si="93">D78/B78</f>
        <v>4429.9117191447031</v>
      </c>
      <c r="G78" s="7">
        <f t="shared" ref="G78" si="94">F78/E78</f>
        <v>1505.6713887479677</v>
      </c>
      <c r="H78" s="27">
        <v>0.44200377653033401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5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5">
      <c r="A73" s="5">
        <v>45566</v>
      </c>
      <c r="B73" s="30">
        <v>1246604</v>
      </c>
      <c r="C73" s="30">
        <v>3944401</v>
      </c>
      <c r="D73" s="30">
        <v>6291845355.719986</v>
      </c>
      <c r="E73" s="34">
        <f t="shared" ref="E73" si="83">C73/B73</f>
        <v>3.1641170732646455</v>
      </c>
      <c r="F73" s="7">
        <f t="shared" ref="F73" si="84">D73/B73</f>
        <v>5047.188486255448</v>
      </c>
      <c r="G73" s="7">
        <f t="shared" ref="G73" si="85">F73/E73</f>
        <v>1595.1332929182367</v>
      </c>
      <c r="H73" s="27">
        <v>0.39896473049164421</v>
      </c>
    </row>
    <row r="74" spans="1:16" x14ac:dyDescent="0.35">
      <c r="A74" s="5">
        <v>45597</v>
      </c>
      <c r="B74" s="30">
        <v>1267290</v>
      </c>
      <c r="C74" s="30">
        <v>3981158</v>
      </c>
      <c r="D74" s="30">
        <v>6410679295.7899818</v>
      </c>
      <c r="E74" s="34">
        <f t="shared" ref="E74" si="86">C74/B74</f>
        <v>3.1414735380220784</v>
      </c>
      <c r="F74" s="7">
        <f t="shared" ref="F74" si="87">D74/B74</f>
        <v>5058.5732514183665</v>
      </c>
      <c r="G74" s="7">
        <f t="shared" ref="G74" si="88">F74/E74</f>
        <v>1610.2549297942915</v>
      </c>
      <c r="H74" s="27">
        <v>0.40525165261348289</v>
      </c>
    </row>
    <row r="75" spans="1:16" ht="15" thickBot="1" x14ac:dyDescent="0.4">
      <c r="A75" s="12">
        <v>45627</v>
      </c>
      <c r="B75" s="31">
        <v>1267193</v>
      </c>
      <c r="C75" s="31">
        <v>3953496</v>
      </c>
      <c r="D75" s="31">
        <v>6272666626.1399536</v>
      </c>
      <c r="E75" s="35">
        <f t="shared" ref="E75" si="89">C75/B75</f>
        <v>3.1198846584537634</v>
      </c>
      <c r="F75" s="14">
        <f t="shared" ref="F75" si="90">D75/B75</f>
        <v>4950.0483558068527</v>
      </c>
      <c r="G75" s="14">
        <f t="shared" ref="G75" si="91">F75/E75</f>
        <v>1586.6126147945902</v>
      </c>
      <c r="H75" s="28">
        <v>0.40488749708042931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1285016</v>
      </c>
      <c r="C76" s="29">
        <v>4042989</v>
      </c>
      <c r="D76" s="29">
        <v>6504866015.0499659</v>
      </c>
      <c r="E76" s="33">
        <f t="shared" ref="E76:E77" si="92">C76/B76</f>
        <v>3.1462557664651647</v>
      </c>
      <c r="F76" s="11">
        <f t="shared" ref="F76:F77" si="93">D76/B76</f>
        <v>5062.0895109866069</v>
      </c>
      <c r="G76" s="11">
        <f t="shared" ref="G76:G77" si="94">F76/E76</f>
        <v>1608.9249847204544</v>
      </c>
      <c r="H76" s="26">
        <v>0.41024455698449425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1301028</v>
      </c>
      <c r="C77" s="30">
        <v>4164376</v>
      </c>
      <c r="D77" s="30">
        <v>6839439053.2599459</v>
      </c>
      <c r="E77" s="34">
        <f t="shared" si="92"/>
        <v>3.200835031990088</v>
      </c>
      <c r="F77" s="7">
        <f t="shared" si="93"/>
        <v>5256.9499297939365</v>
      </c>
      <c r="G77" s="7">
        <f t="shared" si="94"/>
        <v>1642.3682811686422</v>
      </c>
      <c r="H77" s="27">
        <v>0.41501485695693158</v>
      </c>
    </row>
    <row r="78" spans="1:16" x14ac:dyDescent="0.35">
      <c r="A78" s="5">
        <v>45717</v>
      </c>
      <c r="B78" s="30">
        <v>1331404</v>
      </c>
      <c r="C78" s="30">
        <v>4194066</v>
      </c>
      <c r="D78" s="30">
        <v>6719035787.0999575</v>
      </c>
      <c r="E78" s="34">
        <f t="shared" ref="E78" si="95">C78/B78</f>
        <v>3.1501077058503655</v>
      </c>
      <c r="F78" s="7">
        <f t="shared" ref="F78" si="96">D78/B78</f>
        <v>5046.5792404859512</v>
      </c>
      <c r="G78" s="7">
        <f t="shared" ref="G78" si="97">F78/E78</f>
        <v>1602.0338704970206</v>
      </c>
      <c r="H78" s="27">
        <v>0.42435525382672373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5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5">
      <c r="A73" s="5">
        <v>45566</v>
      </c>
      <c r="B73" s="30">
        <v>3361406</v>
      </c>
      <c r="C73" s="30">
        <v>10782278</v>
      </c>
      <c r="D73" s="30">
        <v>15677118121.15033</v>
      </c>
      <c r="E73" s="34">
        <f t="shared" ref="E73" si="80">C73/B73</f>
        <v>3.20766905277137</v>
      </c>
      <c r="F73" s="7">
        <f t="shared" ref="F73" si="81">D73/B73</f>
        <v>4663.857362410351</v>
      </c>
      <c r="G73" s="7">
        <f t="shared" ref="G73" si="82">F73/E73</f>
        <v>1453.9708697132767</v>
      </c>
      <c r="H73" s="27">
        <v>0.46966355276775307</v>
      </c>
    </row>
    <row r="74" spans="1:16" x14ac:dyDescent="0.35">
      <c r="A74" s="5">
        <v>45597</v>
      </c>
      <c r="B74" s="30">
        <v>3392059</v>
      </c>
      <c r="C74" s="30">
        <v>10800891</v>
      </c>
      <c r="D74" s="30">
        <v>15824346999.2103</v>
      </c>
      <c r="E74" s="34">
        <f t="shared" ref="E74" si="83">C74/B74</f>
        <v>3.1841695560130292</v>
      </c>
      <c r="F74" s="7">
        <f t="shared" ref="F74" si="84">D74/B74</f>
        <v>4665.1154945153667</v>
      </c>
      <c r="G74" s="7">
        <f t="shared" ref="G74" si="85">F74/E74</f>
        <v>1465.0964442850409</v>
      </c>
      <c r="H74" s="27">
        <v>0.47361552247875327</v>
      </c>
    </row>
    <row r="75" spans="1:16" ht="15" thickBot="1" x14ac:dyDescent="0.4">
      <c r="A75" s="12">
        <v>45627</v>
      </c>
      <c r="B75" s="31">
        <v>3222614</v>
      </c>
      <c r="C75" s="31">
        <v>9224713</v>
      </c>
      <c r="D75" s="31">
        <v>15426633972.670315</v>
      </c>
      <c r="E75" s="35">
        <f t="shared" ref="E75" si="86">C75/B75</f>
        <v>2.8624939257385464</v>
      </c>
      <c r="F75" s="14">
        <f t="shared" ref="F75" si="87">D75/B75</f>
        <v>4786.9940280375849</v>
      </c>
      <c r="G75" s="14">
        <f t="shared" ref="G75" si="88">F75/E75</f>
        <v>1672.3158728808489</v>
      </c>
      <c r="H75" s="28">
        <v>0.44964257993204182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3308562</v>
      </c>
      <c r="C76" s="29">
        <v>9548336</v>
      </c>
      <c r="D76" s="29">
        <v>15997688284.990353</v>
      </c>
      <c r="E76" s="33">
        <f t="shared" ref="E76:E77" si="89">C76/B76</f>
        <v>2.8859474297292902</v>
      </c>
      <c r="F76" s="11">
        <f t="shared" ref="F76:F77" si="90">D76/B76</f>
        <v>4835.2390812051735</v>
      </c>
      <c r="G76" s="11">
        <f t="shared" ref="G76:G77" si="91">F76/E76</f>
        <v>1675.4425362691836</v>
      </c>
      <c r="H76" s="26">
        <v>0.46131232776055431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3385475</v>
      </c>
      <c r="C77" s="30">
        <v>10007315</v>
      </c>
      <c r="D77" s="30">
        <v>16965905099.000366</v>
      </c>
      <c r="E77" s="34">
        <f t="shared" si="89"/>
        <v>2.9559559589127078</v>
      </c>
      <c r="F77" s="7">
        <f t="shared" si="90"/>
        <v>5011.3810023705291</v>
      </c>
      <c r="G77" s="7">
        <f t="shared" si="91"/>
        <v>1695.3503611108843</v>
      </c>
      <c r="H77" s="27">
        <v>0.47170665718091082</v>
      </c>
    </row>
    <row r="78" spans="1:16" x14ac:dyDescent="0.35">
      <c r="A78" s="5">
        <v>45717</v>
      </c>
      <c r="B78" s="30">
        <v>3457632</v>
      </c>
      <c r="C78" s="30">
        <v>10088248</v>
      </c>
      <c r="D78" s="30">
        <v>16784713881.470303</v>
      </c>
      <c r="E78" s="34">
        <f t="shared" ref="E78" si="92">C78/B78</f>
        <v>2.9176754495562283</v>
      </c>
      <c r="F78" s="7">
        <f t="shared" ref="F78" si="93">D78/B78</f>
        <v>4854.3956908862201</v>
      </c>
      <c r="G78" s="7">
        <f t="shared" ref="G78" si="94">F78/E78</f>
        <v>1663.7887848782368</v>
      </c>
      <c r="H78" s="27">
        <v>0.4814240753251281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5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5">
      <c r="A73" s="5">
        <v>45566</v>
      </c>
      <c r="B73" s="30">
        <v>899588</v>
      </c>
      <c r="C73" s="30">
        <v>2689233</v>
      </c>
      <c r="D73" s="30">
        <v>3933726995.3099828</v>
      </c>
      <c r="E73" s="34">
        <f t="shared" ref="E73" si="80">C73/B73</f>
        <v>2.9894051499130714</v>
      </c>
      <c r="F73" s="7">
        <f t="shared" ref="F73" si="81">D73/B73</f>
        <v>4372.8095476039953</v>
      </c>
      <c r="G73" s="7">
        <f t="shared" ref="G73" si="82">F73/E73</f>
        <v>1462.7691223891654</v>
      </c>
      <c r="H73" s="27">
        <v>0.35428399494008284</v>
      </c>
    </row>
    <row r="74" spans="1:16" x14ac:dyDescent="0.35">
      <c r="A74" s="5">
        <v>45597</v>
      </c>
      <c r="B74" s="30">
        <v>912900</v>
      </c>
      <c r="C74" s="30">
        <v>2707764</v>
      </c>
      <c r="D74" s="30">
        <v>4006626668.9599733</v>
      </c>
      <c r="E74" s="34">
        <f t="shared" ref="E74" si="83">C74/B74</f>
        <v>2.9661123890897141</v>
      </c>
      <c r="F74" s="7">
        <f t="shared" ref="F74" si="84">D74/B74</f>
        <v>4388.8998455033116</v>
      </c>
      <c r="G74" s="7">
        <f t="shared" ref="G74" si="85">F74/E74</f>
        <v>1479.6808986898316</v>
      </c>
      <c r="H74" s="27">
        <v>0.35924764594214298</v>
      </c>
    </row>
    <row r="75" spans="1:16" ht="15" thickBot="1" x14ac:dyDescent="0.4">
      <c r="A75" s="12">
        <v>45627</v>
      </c>
      <c r="B75" s="31">
        <v>908883</v>
      </c>
      <c r="C75" s="31">
        <v>2683156</v>
      </c>
      <c r="D75" s="31">
        <v>3955445854.5899801</v>
      </c>
      <c r="E75" s="35">
        <f t="shared" ref="E75" si="86">C75/B75</f>
        <v>2.952146755963089</v>
      </c>
      <c r="F75" s="14">
        <f t="shared" ref="F75" si="87">D75/B75</f>
        <v>4351.9857391875303</v>
      </c>
      <c r="G75" s="14">
        <f t="shared" ref="G75" si="88">F75/E75</f>
        <v>1474.176624314792</v>
      </c>
      <c r="H75" s="28">
        <v>0.35738923636260683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930231</v>
      </c>
      <c r="C76" s="29">
        <v>2764861</v>
      </c>
      <c r="D76" s="29">
        <v>4140657478.249979</v>
      </c>
      <c r="E76" s="33">
        <f t="shared" ref="E76:E77" si="89">C76/B76</f>
        <v>2.972230553486177</v>
      </c>
      <c r="F76" s="11">
        <f t="shared" ref="F76:F77" si="90">D76/B76</f>
        <v>4451.2142449025878</v>
      </c>
      <c r="G76" s="11">
        <f t="shared" ref="G76:G77" si="91">F76/E76</f>
        <v>1497.6005948400225</v>
      </c>
      <c r="H76" s="26">
        <v>0.36549980688328482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932866</v>
      </c>
      <c r="C77" s="30">
        <v>2808809</v>
      </c>
      <c r="D77" s="30">
        <v>4322386979.8299751</v>
      </c>
      <c r="E77" s="34">
        <f t="shared" si="89"/>
        <v>3.0109458378802527</v>
      </c>
      <c r="F77" s="7">
        <f t="shared" si="90"/>
        <v>4633.4489410375927</v>
      </c>
      <c r="G77" s="7">
        <f t="shared" si="91"/>
        <v>1538.868246231757</v>
      </c>
      <c r="H77" s="27">
        <v>0.36625063308036293</v>
      </c>
    </row>
    <row r="78" spans="1:16" x14ac:dyDescent="0.35">
      <c r="A78" s="5">
        <v>45717</v>
      </c>
      <c r="B78" s="30">
        <v>943417</v>
      </c>
      <c r="C78" s="30">
        <v>2806870</v>
      </c>
      <c r="D78" s="30">
        <v>4255748999.3499842</v>
      </c>
      <c r="E78" s="34">
        <f t="shared" ref="E78" si="92">C78/B78</f>
        <v>2.9752166857285802</v>
      </c>
      <c r="F78" s="7">
        <f t="shared" ref="F78" si="93">D78/B78</f>
        <v>4510.9946072097327</v>
      </c>
      <c r="G78" s="7">
        <f t="shared" ref="G78" si="94">F78/E78</f>
        <v>1516.1902757698022</v>
      </c>
      <c r="H78" s="27">
        <v>0.37010562374659089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99"/>
  <sheetViews>
    <sheetView zoomScale="90" zoomScaleNormal="90"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L92" sqref="L92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08984375" style="1" customWidth="1"/>
    <col min="13" max="16384" width="9.1796875" style="1"/>
  </cols>
  <sheetData>
    <row r="1" spans="1:12" ht="42" customHeight="1" x14ac:dyDescent="0.35"/>
    <row r="2" spans="1:12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70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 t="shared" ref="K83:K88" si="69">G83+B83</f>
        <v>0.45463087133030766</v>
      </c>
      <c r="L83" s="27">
        <f t="shared" ref="L83:L88" si="70">SUM(C83:F83)+H83+J83+I83</f>
        <v>0.54536912866969234</v>
      </c>
    </row>
    <row r="84" spans="1:12" x14ac:dyDescent="0.35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 t="shared" si="69"/>
        <v>0.45536861068806084</v>
      </c>
      <c r="L84" s="27">
        <f t="shared" si="70"/>
        <v>0.54463138931193911</v>
      </c>
    </row>
    <row r="85" spans="1:12" x14ac:dyDescent="0.35">
      <c r="A85" s="5">
        <v>45566</v>
      </c>
      <c r="B85" s="27">
        <v>0.27856339829572352</v>
      </c>
      <c r="C85" s="27">
        <v>0.21675861407951252</v>
      </c>
      <c r="D85" s="27">
        <v>4.9224371682671519E-2</v>
      </c>
      <c r="E85" s="27">
        <v>0.10335387264294812</v>
      </c>
      <c r="F85" s="27">
        <v>0.10906754440977739</v>
      </c>
      <c r="G85" s="27">
        <v>0.17648634848337982</v>
      </c>
      <c r="H85" s="27">
        <v>1.8927640867274713E-2</v>
      </c>
      <c r="I85" s="27">
        <v>1.9078805176638684E-2</v>
      </c>
      <c r="J85" s="27">
        <v>2.8539404362073702E-2</v>
      </c>
      <c r="K85" s="27">
        <f t="shared" si="69"/>
        <v>0.45504974677910337</v>
      </c>
      <c r="L85" s="27">
        <f t="shared" si="70"/>
        <v>0.54495025322089674</v>
      </c>
    </row>
    <row r="86" spans="1:12" x14ac:dyDescent="0.35">
      <c r="A86" s="5">
        <v>45597</v>
      </c>
      <c r="B86" s="27">
        <v>0.28621082340128434</v>
      </c>
      <c r="C86" s="27">
        <v>0.20278908019846545</v>
      </c>
      <c r="D86" s="27">
        <v>4.921461836286499E-2</v>
      </c>
      <c r="E86" s="27">
        <v>0.10360188344089526</v>
      </c>
      <c r="F86" s="27">
        <v>0.11146269604762611</v>
      </c>
      <c r="G86" s="27">
        <v>0.17995904041449612</v>
      </c>
      <c r="H86" s="27">
        <v>1.8559592038303475E-2</v>
      </c>
      <c r="I86" s="27">
        <v>1.9249187408785631E-2</v>
      </c>
      <c r="J86" s="27">
        <v>2.8953078687278606E-2</v>
      </c>
      <c r="K86" s="27">
        <f t="shared" si="69"/>
        <v>0.46616986381578046</v>
      </c>
      <c r="L86" s="27">
        <f t="shared" si="70"/>
        <v>0.53383013618421959</v>
      </c>
    </row>
    <row r="87" spans="1:12" ht="15" thickBot="1" x14ac:dyDescent="0.4">
      <c r="A87" s="12">
        <v>45627</v>
      </c>
      <c r="B87" s="28">
        <v>0.27434075483139919</v>
      </c>
      <c r="C87" s="28">
        <v>0.22061850360695245</v>
      </c>
      <c r="D87" s="28">
        <v>4.8695596690245799E-2</v>
      </c>
      <c r="E87" s="28">
        <v>0.10078232341288058</v>
      </c>
      <c r="F87" s="28">
        <v>0.11029310555039051</v>
      </c>
      <c r="G87" s="28">
        <v>0.17987693279628483</v>
      </c>
      <c r="H87" s="28">
        <v>1.7939799676880697E-2</v>
      </c>
      <c r="I87" s="28">
        <v>1.9016941897558239E-2</v>
      </c>
      <c r="J87" s="28">
        <v>2.843604153740769E-2</v>
      </c>
      <c r="K87" s="28">
        <f t="shared" si="69"/>
        <v>0.454217687627684</v>
      </c>
      <c r="L87" s="28">
        <f t="shared" si="70"/>
        <v>0.54578231237231589</v>
      </c>
    </row>
    <row r="88" spans="1:12" x14ac:dyDescent="0.35">
      <c r="A88" s="3">
        <v>45658</v>
      </c>
      <c r="B88" s="26">
        <v>0.28898404019931961</v>
      </c>
      <c r="C88" s="26">
        <v>0.21034800951333055</v>
      </c>
      <c r="D88" s="26">
        <v>4.7373885180051194E-2</v>
      </c>
      <c r="E88" s="26">
        <v>9.8802824466302439E-2</v>
      </c>
      <c r="F88" s="26">
        <v>0.10948384508425398</v>
      </c>
      <c r="G88" s="26">
        <v>0.1810262608888569</v>
      </c>
      <c r="H88" s="26">
        <v>1.6705719191198776E-2</v>
      </c>
      <c r="I88" s="26">
        <v>1.9249239652203327E-2</v>
      </c>
      <c r="J88" s="26">
        <v>2.8026175824483222E-2</v>
      </c>
      <c r="K88" s="27">
        <f t="shared" si="69"/>
        <v>0.47001030108817654</v>
      </c>
      <c r="L88" s="27">
        <f t="shared" si="70"/>
        <v>0.52998969891182357</v>
      </c>
    </row>
    <row r="89" spans="1:12" x14ac:dyDescent="0.35">
      <c r="A89" s="5">
        <v>45689</v>
      </c>
      <c r="B89" s="27">
        <v>0.28075920937220672</v>
      </c>
      <c r="C89" s="27">
        <v>0.20367688356177957</v>
      </c>
      <c r="D89" s="27">
        <v>4.6664422850218781E-2</v>
      </c>
      <c r="E89" s="27">
        <v>9.7478952000617916E-2</v>
      </c>
      <c r="F89" s="27">
        <v>0.10959804008519515</v>
      </c>
      <c r="G89" s="27">
        <v>0.18777358568004152</v>
      </c>
      <c r="H89" s="27">
        <v>2.6784360314587589E-2</v>
      </c>
      <c r="I89" s="27">
        <v>1.9326864753706721E-2</v>
      </c>
      <c r="J89" s="27">
        <v>2.793768138164605E-2</v>
      </c>
      <c r="K89" s="27">
        <f t="shared" ref="K89" si="71">G89+B89</f>
        <v>0.46853279505224821</v>
      </c>
      <c r="L89" s="27">
        <f t="shared" ref="L89" si="72">SUM(C89:F89)+H89+J89+I89</f>
        <v>0.53146720494775179</v>
      </c>
    </row>
    <row r="90" spans="1:12" x14ac:dyDescent="0.35">
      <c r="A90" s="5">
        <v>45717</v>
      </c>
      <c r="B90" s="27">
        <v>0.28473801280035049</v>
      </c>
      <c r="C90" s="27">
        <v>0.20423161707529586</v>
      </c>
      <c r="D90" s="27">
        <v>4.6758764395891439E-2</v>
      </c>
      <c r="E90" s="27">
        <v>9.6768468786086997E-2</v>
      </c>
      <c r="F90" s="27">
        <v>0.11248781662789328</v>
      </c>
      <c r="G90" s="27">
        <v>0.19142075116368856</v>
      </c>
      <c r="H90" s="27">
        <v>1.5579750680382556E-2</v>
      </c>
      <c r="I90" s="27">
        <v>1.9924374396427042E-2</v>
      </c>
      <c r="J90" s="27">
        <v>2.8090444073983756E-2</v>
      </c>
      <c r="K90" s="27">
        <f t="shared" ref="K90" si="73">G90+B90</f>
        <v>0.47615876396403906</v>
      </c>
      <c r="L90" s="27">
        <f t="shared" ref="L90" si="74">SUM(C90:F90)+H90+J90+I90</f>
        <v>0.52384123603596089</v>
      </c>
    </row>
    <row r="91" spans="1:12" x14ac:dyDescent="0.35">
      <c r="A91" s="5">
        <v>45748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x14ac:dyDescent="0.35">
      <c r="A92" s="5">
        <v>45778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x14ac:dyDescent="0.35">
      <c r="A93" s="5">
        <v>45809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35">
      <c r="A94" s="5">
        <v>45839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35">
      <c r="A95" s="5">
        <v>45870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35">
      <c r="A96" s="5">
        <v>45901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35">
      <c r="A97" s="5">
        <v>45931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x14ac:dyDescent="0.35">
      <c r="A98" s="5">
        <v>45962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" thickBot="1" x14ac:dyDescent="0.4">
      <c r="A99" s="12">
        <v>45992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5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5">
      <c r="A73" s="5">
        <v>45566</v>
      </c>
      <c r="B73" s="30">
        <v>3738820</v>
      </c>
      <c r="C73" s="30">
        <v>14985339</v>
      </c>
      <c r="D73" s="30">
        <v>23885014359.20015</v>
      </c>
      <c r="E73" s="34">
        <f t="shared" ref="E73" si="80">C73/B73</f>
        <v>4.0080397023659868</v>
      </c>
      <c r="F73" s="7">
        <f t="shared" ref="F73" si="81">D73/B73</f>
        <v>6388.3830618216844</v>
      </c>
      <c r="G73" s="7">
        <f t="shared" ref="G73" si="82">F73/E73</f>
        <v>1593.8921608113205</v>
      </c>
      <c r="H73" s="27">
        <v>0.41180953459317066</v>
      </c>
    </row>
    <row r="74" spans="1:16" x14ac:dyDescent="0.35">
      <c r="A74" s="5">
        <v>45597</v>
      </c>
      <c r="B74" s="30">
        <v>3755789</v>
      </c>
      <c r="C74" s="30">
        <v>14933027</v>
      </c>
      <c r="D74" s="30">
        <v>24237864538.420162</v>
      </c>
      <c r="E74" s="34">
        <f t="shared" ref="E74" si="83">C74/B74</f>
        <v>3.9760026455160289</v>
      </c>
      <c r="F74" s="7">
        <f t="shared" ref="F74" si="84">D74/B74</f>
        <v>6453.4681097420971</v>
      </c>
      <c r="G74" s="7">
        <f t="shared" ref="G74" si="85">F74/E74</f>
        <v>1623.1045814368488</v>
      </c>
      <c r="H74" s="27">
        <v>0.41335904902707138</v>
      </c>
    </row>
    <row r="75" spans="1:16" ht="15" thickBot="1" x14ac:dyDescent="0.4">
      <c r="A75" s="12">
        <v>45627</v>
      </c>
      <c r="B75" s="31">
        <v>3719055</v>
      </c>
      <c r="C75" s="31">
        <v>14828191</v>
      </c>
      <c r="D75" s="31">
        <v>23840383763.120247</v>
      </c>
      <c r="E75" s="35">
        <f t="shared" ref="E75:E77" si="86">C75/B75</f>
        <v>3.987085697845286</v>
      </c>
      <c r="F75" s="14">
        <f t="shared" ref="F75:F77" si="87">D75/B75</f>
        <v>6410.3337442227248</v>
      </c>
      <c r="G75" s="14">
        <f t="shared" ref="G75:G77" si="88">F75/E75</f>
        <v>1607.7742566925558</v>
      </c>
      <c r="H75" s="28">
        <v>0.40899995546046458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3776507</v>
      </c>
      <c r="C76" s="29">
        <v>15125128</v>
      </c>
      <c r="D76" s="29">
        <v>24911301608.810345</v>
      </c>
      <c r="E76" s="33">
        <f t="shared" si="86"/>
        <v>4.0050575836348248</v>
      </c>
      <c r="F76" s="11">
        <f t="shared" si="87"/>
        <v>6596.3869810939959</v>
      </c>
      <c r="G76" s="11">
        <f t="shared" si="88"/>
        <v>1647.0142671725052</v>
      </c>
      <c r="H76" s="26">
        <v>0.41499739452668188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3790072</v>
      </c>
      <c r="C77" s="30">
        <v>15309769</v>
      </c>
      <c r="D77" s="30">
        <v>25806757380.500565</v>
      </c>
      <c r="E77" s="34">
        <f t="shared" si="86"/>
        <v>4.0394401478388797</v>
      </c>
      <c r="F77" s="7">
        <f t="shared" si="87"/>
        <v>6809.0414589750708</v>
      </c>
      <c r="G77" s="7">
        <f t="shared" si="88"/>
        <v>1685.6398930970524</v>
      </c>
      <c r="H77" s="27">
        <v>0.41616631578693086</v>
      </c>
    </row>
    <row r="78" spans="1:16" x14ac:dyDescent="0.35">
      <c r="A78" s="5">
        <v>45717</v>
      </c>
      <c r="B78" s="30">
        <v>3812998</v>
      </c>
      <c r="C78" s="30">
        <v>15283741</v>
      </c>
      <c r="D78" s="30">
        <v>26009568489.620628</v>
      </c>
      <c r="E78" s="34">
        <f t="shared" ref="E78" si="89">C78/B78</f>
        <v>4.0083265189229049</v>
      </c>
      <c r="F78" s="7">
        <f t="shared" ref="F78" si="90">D78/B78</f>
        <v>6821.2908817735097</v>
      </c>
      <c r="G78" s="7">
        <f t="shared" ref="G78" si="91">F78/E78</f>
        <v>1701.7802440921128</v>
      </c>
      <c r="H78" s="27">
        <v>0.41836028794350411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5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5">
      <c r="A73" s="5">
        <v>45566</v>
      </c>
      <c r="B73" s="30">
        <v>7426040</v>
      </c>
      <c r="C73" s="30">
        <v>27399602</v>
      </c>
      <c r="D73" s="30">
        <v>40291087748.642891</v>
      </c>
      <c r="E73" s="34">
        <f t="shared" ref="E73" si="83">C73/B73</f>
        <v>3.6896652859397472</v>
      </c>
      <c r="F73" s="7">
        <f t="shared" ref="F73" si="84">D73/B73</f>
        <v>5425.649168149228</v>
      </c>
      <c r="G73" s="7">
        <f t="shared" ref="G73" si="85">F73/E73</f>
        <v>1470.4990148631682</v>
      </c>
      <c r="H73" s="27">
        <v>0.54943867070000518</v>
      </c>
    </row>
    <row r="74" spans="1:16" x14ac:dyDescent="0.35">
      <c r="A74" s="5">
        <v>45597</v>
      </c>
      <c r="B74" s="30">
        <v>7533034</v>
      </c>
      <c r="C74" s="30">
        <v>27730247</v>
      </c>
      <c r="D74" s="30">
        <v>41580325603.892349</v>
      </c>
      <c r="E74" s="34">
        <f t="shared" ref="E74" si="86">C74/B74</f>
        <v>3.6811525077412366</v>
      </c>
      <c r="F74" s="7">
        <f t="shared" ref="F74" si="87">D74/B74</f>
        <v>5519.7315721517189</v>
      </c>
      <c r="G74" s="7">
        <f t="shared" ref="G74" si="88">F74/E74</f>
        <v>1499.4574553876982</v>
      </c>
      <c r="H74" s="27">
        <v>0.55717307353638068</v>
      </c>
    </row>
    <row r="75" spans="1:16" ht="15" thickBot="1" x14ac:dyDescent="0.4">
      <c r="A75" s="12">
        <v>45627</v>
      </c>
      <c r="B75" s="31">
        <v>7471212</v>
      </c>
      <c r="C75" s="31">
        <v>27350053</v>
      </c>
      <c r="D75" s="31">
        <v>40876228464.202225</v>
      </c>
      <c r="E75" s="35">
        <f t="shared" ref="E75:E77" si="89">C75/B75</f>
        <v>3.6607250604051926</v>
      </c>
      <c r="F75" s="14">
        <f t="shared" ref="F75:F77" si="90">D75/B75</f>
        <v>5471.1643123233853</v>
      </c>
      <c r="G75" s="14">
        <f t="shared" ref="G75:G77" si="91">F75/E75</f>
        <v>1494.5575595119403</v>
      </c>
      <c r="H75" s="28">
        <v>0.55242016161768526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7550251</v>
      </c>
      <c r="C76" s="29">
        <v>27835543</v>
      </c>
      <c r="D76" s="29">
        <v>42165051408.702133</v>
      </c>
      <c r="E76" s="33">
        <f t="shared" si="89"/>
        <v>3.6867043228099305</v>
      </c>
      <c r="F76" s="11">
        <f t="shared" si="90"/>
        <v>5584.5893611619185</v>
      </c>
      <c r="G76" s="11">
        <f t="shared" si="91"/>
        <v>1514.7917685206332</v>
      </c>
      <c r="H76" s="26">
        <v>0.55808210925849611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7506588</v>
      </c>
      <c r="C77" s="30">
        <v>28174648</v>
      </c>
      <c r="D77" s="30">
        <v>44508813101.572372</v>
      </c>
      <c r="E77" s="34">
        <f t="shared" si="89"/>
        <v>3.7533228145730124</v>
      </c>
      <c r="F77" s="7">
        <f t="shared" si="90"/>
        <v>5929.3001163208064</v>
      </c>
      <c r="G77" s="7">
        <f t="shared" si="91"/>
        <v>1579.7469094049504</v>
      </c>
      <c r="H77" s="27">
        <v>0.5546736759237797</v>
      </c>
    </row>
    <row r="78" spans="1:16" x14ac:dyDescent="0.35">
      <c r="A78" s="5">
        <v>45717</v>
      </c>
      <c r="B78" s="30">
        <v>7539713</v>
      </c>
      <c r="C78" s="30">
        <v>27987316</v>
      </c>
      <c r="D78" s="30">
        <v>43882578896.56208</v>
      </c>
      <c r="E78" s="34">
        <f t="shared" ref="E78" si="92">C78/B78</f>
        <v>3.7119869151518103</v>
      </c>
      <c r="F78" s="7">
        <f t="shared" ref="F78" si="93">D78/B78</f>
        <v>5820.1922137569536</v>
      </c>
      <c r="G78" s="7">
        <f t="shared" ref="G78" si="94">F78/E78</f>
        <v>1567.9452397851255</v>
      </c>
      <c r="H78" s="27">
        <v>0.55693952004907166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5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5">
      <c r="A73" s="5">
        <v>45566</v>
      </c>
      <c r="B73" s="30">
        <v>1200142</v>
      </c>
      <c r="C73" s="30">
        <v>3614297</v>
      </c>
      <c r="D73" s="30">
        <v>6024847596.2400103</v>
      </c>
      <c r="E73" s="34">
        <f t="shared" ref="E73" si="80">C73/B73</f>
        <v>3.0115577989937856</v>
      </c>
      <c r="F73" s="7">
        <f t="shared" ref="F73" si="81">D73/B73</f>
        <v>5020.1122835797851</v>
      </c>
      <c r="G73" s="7">
        <f t="shared" ref="G73" si="82">F73/E73</f>
        <v>1666.9486752859575</v>
      </c>
      <c r="H73" s="27">
        <v>0.45670475514198222</v>
      </c>
    </row>
    <row r="74" spans="1:16" x14ac:dyDescent="0.35">
      <c r="A74" s="5">
        <v>45597</v>
      </c>
      <c r="B74" s="30">
        <v>1205542</v>
      </c>
      <c r="C74" s="30">
        <v>3619186</v>
      </c>
      <c r="D74" s="30">
        <v>6099939531.7100029</v>
      </c>
      <c r="E74" s="34">
        <f t="shared" ref="E74" si="83">C74/B74</f>
        <v>3.0021235261815846</v>
      </c>
      <c r="F74" s="7">
        <f t="shared" ref="F74" si="84">D74/B74</f>
        <v>5059.9145709647637</v>
      </c>
      <c r="G74" s="7">
        <f t="shared" ref="G74" si="85">F74/E74</f>
        <v>1685.4451613456736</v>
      </c>
      <c r="H74" s="27">
        <v>0.45844234665628253</v>
      </c>
    </row>
    <row r="75" spans="1:16" ht="15" thickBot="1" x14ac:dyDescent="0.4">
      <c r="A75" s="12">
        <v>45627</v>
      </c>
      <c r="B75" s="31">
        <v>1201181</v>
      </c>
      <c r="C75" s="31">
        <v>3584069</v>
      </c>
      <c r="D75" s="31">
        <v>5991195446.0000057</v>
      </c>
      <c r="E75" s="35">
        <f t="shared" ref="E75" si="86">C75/B75</f>
        <v>2.9837876223483391</v>
      </c>
      <c r="F75" s="14">
        <f t="shared" ref="F75" si="87">D75/B75</f>
        <v>4987.7540903494191</v>
      </c>
      <c r="G75" s="14">
        <f t="shared" ref="G75" si="88">F75/E75</f>
        <v>1671.6183326827706</v>
      </c>
      <c r="H75" s="28">
        <v>0.45646785122682426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1226048</v>
      </c>
      <c r="C76" s="29">
        <v>3690907</v>
      </c>
      <c r="D76" s="29">
        <v>6221522525.8299913</v>
      </c>
      <c r="E76" s="33">
        <f t="shared" ref="E76:E77" si="89">C76/B76</f>
        <v>3.0104098697604007</v>
      </c>
      <c r="F76" s="11">
        <f t="shared" ref="F76:F77" si="90">D76/B76</f>
        <v>5074.4526526122891</v>
      </c>
      <c r="G76" s="11">
        <f t="shared" ref="G76:G77" si="91">F76/E76</f>
        <v>1685.6351367915779</v>
      </c>
      <c r="H76" s="26">
        <v>0.4655953329882645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1255207</v>
      </c>
      <c r="C77" s="30">
        <v>3789987</v>
      </c>
      <c r="D77" s="30">
        <v>6357583335.8799763</v>
      </c>
      <c r="E77" s="34">
        <f t="shared" si="89"/>
        <v>3.0194119376325976</v>
      </c>
      <c r="F77" s="7">
        <f t="shared" si="90"/>
        <v>5064.9680378455314</v>
      </c>
      <c r="G77" s="7">
        <f t="shared" si="91"/>
        <v>1677.4683754535242</v>
      </c>
      <c r="H77" s="27">
        <v>0.47633878458389278</v>
      </c>
    </row>
    <row r="78" spans="1:16" x14ac:dyDescent="0.35">
      <c r="A78" s="5">
        <v>45717</v>
      </c>
      <c r="B78" s="30">
        <v>1261712</v>
      </c>
      <c r="C78" s="30">
        <v>3822172</v>
      </c>
      <c r="D78" s="30">
        <v>6453346953.179986</v>
      </c>
      <c r="E78" s="34">
        <f t="shared" ref="E78" si="92">C78/B78</f>
        <v>3.02935376694523</v>
      </c>
      <c r="F78" s="7">
        <f t="shared" ref="F78" si="93">D78/B78</f>
        <v>5114.7543600916742</v>
      </c>
      <c r="G78" s="7">
        <f t="shared" ref="G78" si="94">F78/E78</f>
        <v>1688.3978411175599</v>
      </c>
      <c r="H78" s="27">
        <v>0.47847617198432424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5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5">
      <c r="A73" s="5">
        <v>45566</v>
      </c>
      <c r="B73" s="30">
        <v>631562</v>
      </c>
      <c r="C73" s="30">
        <v>3177964</v>
      </c>
      <c r="D73" s="30">
        <v>3566365139.3799944</v>
      </c>
      <c r="E73" s="34">
        <f t="shared" ref="E73" si="76">C73/B73</f>
        <v>5.0319113562880604</v>
      </c>
      <c r="F73" s="7">
        <f t="shared" ref="F73" si="77">D73/B73</f>
        <v>5646.8963290698211</v>
      </c>
      <c r="G73" s="7">
        <f t="shared" ref="G73" si="78">F73/E73</f>
        <v>1122.2169726843961</v>
      </c>
      <c r="H73" s="27">
        <v>0.49227596237712823</v>
      </c>
    </row>
    <row r="74" spans="1:16" x14ac:dyDescent="0.35">
      <c r="A74" s="5">
        <v>45597</v>
      </c>
      <c r="B74" s="30">
        <v>638785</v>
      </c>
      <c r="C74" s="30">
        <v>3200931</v>
      </c>
      <c r="D74" s="30">
        <v>3690193407.8599892</v>
      </c>
      <c r="E74" s="34">
        <f t="shared" ref="E74" si="79">C74/B74</f>
        <v>5.0109676964862979</v>
      </c>
      <c r="F74" s="7">
        <f t="shared" ref="F74" si="80">D74/B74</f>
        <v>5776.8942725016859</v>
      </c>
      <c r="G74" s="7">
        <f t="shared" ref="G74" si="81">F74/E74</f>
        <v>1152.8500326498727</v>
      </c>
      <c r="H74" s="27">
        <v>0.49755423141332711</v>
      </c>
    </row>
    <row r="75" spans="1:16" ht="15" thickBot="1" x14ac:dyDescent="0.4">
      <c r="A75" s="12">
        <v>45627</v>
      </c>
      <c r="B75" s="31">
        <v>610930</v>
      </c>
      <c r="C75" s="31">
        <v>2968409</v>
      </c>
      <c r="D75" s="31">
        <v>3448929987.9199944</v>
      </c>
      <c r="E75" s="35">
        <f t="shared" ref="E75" si="82">C75/B75</f>
        <v>4.8588365279164556</v>
      </c>
      <c r="F75" s="14">
        <f t="shared" ref="F75" si="83">D75/B75</f>
        <v>5645.3767009640951</v>
      </c>
      <c r="G75" s="14">
        <f t="shared" ref="G75" si="84">F75/E75</f>
        <v>1161.8782950462669</v>
      </c>
      <c r="H75" s="28">
        <v>0.47552146007263624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621867</v>
      </c>
      <c r="C76" s="29">
        <v>3008542</v>
      </c>
      <c r="D76" s="29">
        <v>3604338574.4099865</v>
      </c>
      <c r="E76" s="33">
        <f t="shared" ref="E76:E77" si="85">C76/B76</f>
        <v>4.8379187189543744</v>
      </c>
      <c r="F76" s="11">
        <f t="shared" ref="F76:F77" si="86">D76/B76</f>
        <v>5795.9958872395327</v>
      </c>
      <c r="G76" s="11">
        <f t="shared" ref="G76:G77" si="87">F76/E76</f>
        <v>1198.0349865183821</v>
      </c>
      <c r="H76" s="26">
        <v>0.48369212245472581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626757</v>
      </c>
      <c r="C77" s="30">
        <v>3018938</v>
      </c>
      <c r="D77" s="30">
        <v>3719686129.01999</v>
      </c>
      <c r="E77" s="34">
        <f t="shared" si="85"/>
        <v>4.8167599245002446</v>
      </c>
      <c r="F77" s="7">
        <f t="shared" si="86"/>
        <v>5934.8138577151749</v>
      </c>
      <c r="G77" s="7">
        <f t="shared" si="87"/>
        <v>1232.1174297120344</v>
      </c>
      <c r="H77" s="27">
        <v>0.48715116712887541</v>
      </c>
    </row>
    <row r="78" spans="1:16" x14ac:dyDescent="0.35">
      <c r="A78" s="5">
        <v>45717</v>
      </c>
      <c r="B78" s="30">
        <v>639464</v>
      </c>
      <c r="C78" s="30">
        <v>3061915</v>
      </c>
      <c r="D78" s="30">
        <v>3787453477.8199921</v>
      </c>
      <c r="E78" s="34">
        <f t="shared" ref="E78" si="88">C78/B78</f>
        <v>4.7882523488421551</v>
      </c>
      <c r="F78" s="7">
        <f t="shared" ref="F78" si="89">D78/B78</f>
        <v>5922.8564513717611</v>
      </c>
      <c r="G78" s="7">
        <f t="shared" ref="G78" si="90">F78/E78</f>
        <v>1236.9557867608969</v>
      </c>
      <c r="H78" s="27">
        <v>0.4966764687149996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5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5">
      <c r="A73" s="5">
        <v>45566</v>
      </c>
      <c r="B73" s="30">
        <v>239873</v>
      </c>
      <c r="C73" s="30">
        <v>899878</v>
      </c>
      <c r="D73" s="30">
        <v>1042576519.019991</v>
      </c>
      <c r="E73" s="34">
        <f t="shared" ref="E73" si="80">C73/B73</f>
        <v>3.7514768231522515</v>
      </c>
      <c r="F73" s="7">
        <f t="shared" ref="F73" si="81">D73/B73</f>
        <v>4346.368782730824</v>
      </c>
      <c r="G73" s="7">
        <f t="shared" ref="G73" si="82">F73/E73</f>
        <v>1158.5754057994427</v>
      </c>
      <c r="H73" s="27">
        <v>0.49963340817916341</v>
      </c>
    </row>
    <row r="74" spans="1:16" x14ac:dyDescent="0.35">
      <c r="A74" s="5">
        <v>45597</v>
      </c>
      <c r="B74" s="30">
        <v>241406</v>
      </c>
      <c r="C74" s="30">
        <v>893259</v>
      </c>
      <c r="D74" s="30">
        <v>1071616376.7199935</v>
      </c>
      <c r="E74" s="34">
        <f t="shared" ref="E74" si="83">C74/B74</f>
        <v>3.7002352882695542</v>
      </c>
      <c r="F74" s="7">
        <f t="shared" ref="F74" si="84">D74/B74</f>
        <v>4439.062727189852</v>
      </c>
      <c r="G74" s="7">
        <f t="shared" ref="G74" si="85">F74/E74</f>
        <v>1199.6703942753372</v>
      </c>
      <c r="H74" s="27">
        <v>0.50130410585684737</v>
      </c>
    </row>
    <row r="75" spans="1:16" ht="15" thickBot="1" x14ac:dyDescent="0.4">
      <c r="A75" s="12">
        <v>45627</v>
      </c>
      <c r="B75" s="31">
        <v>240123</v>
      </c>
      <c r="C75" s="31">
        <v>877482</v>
      </c>
      <c r="D75" s="31">
        <v>1050753822.3799927</v>
      </c>
      <c r="E75" s="35">
        <f t="shared" ref="E75:E77" si="86">C75/B75</f>
        <v>3.6543021701378042</v>
      </c>
      <c r="F75" s="14">
        <f t="shared" ref="F75:F77" si="87">D75/B75</f>
        <v>4375.8982787154609</v>
      </c>
      <c r="G75" s="14">
        <f t="shared" ref="G75:G77" si="88">F75/E75</f>
        <v>1197.4648168053507</v>
      </c>
      <c r="H75" s="28">
        <v>0.49712951250364895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244158</v>
      </c>
      <c r="C76" s="29">
        <v>891013</v>
      </c>
      <c r="D76" s="29">
        <v>1110172338.8599913</v>
      </c>
      <c r="E76" s="33">
        <f t="shared" si="86"/>
        <v>3.6493295325158299</v>
      </c>
      <c r="F76" s="11">
        <f t="shared" si="87"/>
        <v>4546.9423031806919</v>
      </c>
      <c r="G76" s="11">
        <f t="shared" si="88"/>
        <v>1245.9664885472955</v>
      </c>
      <c r="H76" s="26">
        <v>0.50395264259441963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245429</v>
      </c>
      <c r="C77" s="30">
        <v>891476</v>
      </c>
      <c r="D77" s="30">
        <v>1140244884.5999923</v>
      </c>
      <c r="E77" s="34">
        <f t="shared" si="86"/>
        <v>3.6323172893178883</v>
      </c>
      <c r="F77" s="7">
        <f t="shared" si="87"/>
        <v>4645.9256428539102</v>
      </c>
      <c r="G77" s="7">
        <f t="shared" si="88"/>
        <v>1279.0528119657649</v>
      </c>
      <c r="H77" s="27">
        <v>0.50504158795616083</v>
      </c>
    </row>
    <row r="78" spans="1:16" x14ac:dyDescent="0.35">
      <c r="A78" s="5">
        <v>45717</v>
      </c>
      <c r="B78" s="30">
        <v>247632</v>
      </c>
      <c r="C78" s="30">
        <v>888030</v>
      </c>
      <c r="D78" s="30">
        <v>1130665603.4899938</v>
      </c>
      <c r="E78" s="34">
        <f t="shared" ref="E78" si="89">C78/B78</f>
        <v>3.5860874200426438</v>
      </c>
      <c r="F78" s="7">
        <f t="shared" ref="F78" si="90">D78/B78</f>
        <v>4565.9107203026824</v>
      </c>
      <c r="G78" s="7">
        <f t="shared" ref="G78" si="91">F78/E78</f>
        <v>1273.2290615069242</v>
      </c>
      <c r="H78" s="27">
        <v>0.50803185662058858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5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5">
      <c r="A73" s="5">
        <v>45566</v>
      </c>
      <c r="B73" s="30">
        <v>3486846</v>
      </c>
      <c r="C73" s="30">
        <v>12644231</v>
      </c>
      <c r="D73" s="30">
        <v>19482040855.000328</v>
      </c>
      <c r="E73" s="34">
        <f t="shared" ref="E73" si="80">C73/B73</f>
        <v>3.6262659721708386</v>
      </c>
      <c r="F73" s="7">
        <f t="shared" ref="F73" si="81">D73/B73</f>
        <v>5587.2960420392319</v>
      </c>
      <c r="G73" s="7">
        <f t="shared" ref="G73" si="82">F73/E73</f>
        <v>1540.7849520465363</v>
      </c>
      <c r="H73" s="27">
        <v>0.3940404707720257</v>
      </c>
    </row>
    <row r="74" spans="1:16" x14ac:dyDescent="0.35">
      <c r="A74" s="5">
        <v>45597</v>
      </c>
      <c r="B74" s="30">
        <v>3558632</v>
      </c>
      <c r="C74" s="30">
        <v>13083137</v>
      </c>
      <c r="D74" s="30">
        <v>20593099549.600292</v>
      </c>
      <c r="E74" s="34">
        <f t="shared" ref="E74" si="83">C74/B74</f>
        <v>3.6764512318216664</v>
      </c>
      <c r="F74" s="7">
        <f t="shared" ref="F74" si="84">D74/B74</f>
        <v>5786.8022177062121</v>
      </c>
      <c r="G74" s="7">
        <f t="shared" ref="G74" si="85">F74/E74</f>
        <v>1574.0184903360939</v>
      </c>
      <c r="H74" s="27">
        <v>0.40204675273849944</v>
      </c>
    </row>
    <row r="75" spans="1:16" ht="15" thickBot="1" x14ac:dyDescent="0.4">
      <c r="A75" s="12">
        <v>45627</v>
      </c>
      <c r="B75" s="31">
        <v>3554019</v>
      </c>
      <c r="C75" s="31">
        <v>13111258</v>
      </c>
      <c r="D75" s="31">
        <v>20492885040.480217</v>
      </c>
      <c r="E75" s="35">
        <f t="shared" ref="E75" si="86">C75/B75</f>
        <v>3.6891355955046947</v>
      </c>
      <c r="F75" s="14">
        <f t="shared" ref="F75" si="87">D75/B75</f>
        <v>5766.1157806078745</v>
      </c>
      <c r="G75" s="14">
        <f t="shared" ref="G75" si="88">F75/E75</f>
        <v>1562.9991447411239</v>
      </c>
      <c r="H75" s="28">
        <v>0.40141964449589856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3619579</v>
      </c>
      <c r="C76" s="29">
        <v>13535113</v>
      </c>
      <c r="D76" s="29">
        <v>21358627602.640167</v>
      </c>
      <c r="E76" s="33">
        <f t="shared" ref="E76:E77" si="89">C76/B76</f>
        <v>3.7394163796397315</v>
      </c>
      <c r="F76" s="11">
        <f t="shared" ref="F76:F77" si="90">D76/B76</f>
        <v>5900.8596310897392</v>
      </c>
      <c r="G76" s="11">
        <f t="shared" ref="G76:G77" si="91">F76/E76</f>
        <v>1578.0162014635687</v>
      </c>
      <c r="H76" s="26">
        <v>0.40871668246958176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3645133</v>
      </c>
      <c r="C77" s="30">
        <v>13732544</v>
      </c>
      <c r="D77" s="30">
        <v>22314910478.900219</v>
      </c>
      <c r="E77" s="34">
        <f t="shared" si="89"/>
        <v>3.7673643183938692</v>
      </c>
      <c r="F77" s="7">
        <f t="shared" si="90"/>
        <v>6121.8371123633124</v>
      </c>
      <c r="G77" s="7">
        <f t="shared" si="91"/>
        <v>1624.965518326409</v>
      </c>
      <c r="H77" s="27">
        <v>0.41149360746274283</v>
      </c>
    </row>
    <row r="78" spans="1:16" x14ac:dyDescent="0.35">
      <c r="A78" s="5">
        <v>45717</v>
      </c>
      <c r="B78" s="30">
        <v>3691680</v>
      </c>
      <c r="C78" s="30">
        <v>13949724</v>
      </c>
      <c r="D78" s="30">
        <v>22767617603.85009</v>
      </c>
      <c r="E78" s="34">
        <f t="shared" ref="E78" si="92">C78/B78</f>
        <v>3.7786926277467168</v>
      </c>
      <c r="F78" s="7">
        <f t="shared" ref="F78" si="93">D78/B78</f>
        <v>6167.2782050042497</v>
      </c>
      <c r="G78" s="7">
        <f t="shared" ref="G78" si="94">F78/E78</f>
        <v>1632.1195748281536</v>
      </c>
      <c r="H78" s="27">
        <v>0.41663826388986075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5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5">
      <c r="A73" s="5">
        <v>45566</v>
      </c>
      <c r="B73" s="30">
        <v>2216045</v>
      </c>
      <c r="C73" s="30">
        <v>9072022</v>
      </c>
      <c r="D73" s="30">
        <v>16971747504.420391</v>
      </c>
      <c r="E73" s="34">
        <f t="shared" ref="E73" si="77">C73/B73</f>
        <v>4.0937896116730483</v>
      </c>
      <c r="F73" s="7">
        <f t="shared" ref="F73" si="78">D73/B73</f>
        <v>7658.5753016840317</v>
      </c>
      <c r="G73" s="7">
        <f t="shared" ref="G73" si="79">F73/E73</f>
        <v>1870.7789183514315</v>
      </c>
      <c r="H73" s="27">
        <v>0.35492092839407469</v>
      </c>
    </row>
    <row r="74" spans="1:16" x14ac:dyDescent="0.35">
      <c r="A74" s="5">
        <v>45597</v>
      </c>
      <c r="B74" s="30">
        <v>2219166</v>
      </c>
      <c r="C74" s="30">
        <v>8901852</v>
      </c>
      <c r="D74" s="30">
        <v>16813946131.180367</v>
      </c>
      <c r="E74" s="34">
        <f t="shared" ref="E74" si="80">C74/B74</f>
        <v>4.0113502099437355</v>
      </c>
      <c r="F74" s="7">
        <f t="shared" ref="F74" si="81">D74/B74</f>
        <v>7576.6959890248709</v>
      </c>
      <c r="G74" s="7">
        <f t="shared" ref="G74" si="82">F74/E74</f>
        <v>1888.8143872960782</v>
      </c>
      <c r="H74" s="27">
        <v>0.3548999557647658</v>
      </c>
    </row>
    <row r="75" spans="1:16" ht="15" thickBot="1" x14ac:dyDescent="0.4">
      <c r="A75" s="12">
        <v>45627</v>
      </c>
      <c r="B75" s="31">
        <v>2193632</v>
      </c>
      <c r="C75" s="31">
        <v>8758688</v>
      </c>
      <c r="D75" s="31">
        <v>16531542125.440348</v>
      </c>
      <c r="E75" s="35">
        <f t="shared" ref="E75" si="83">C75/B75</f>
        <v>3.9927790987731764</v>
      </c>
      <c r="F75" s="14">
        <f t="shared" ref="F75" si="84">D75/B75</f>
        <v>7536.1510615455772</v>
      </c>
      <c r="G75" s="14">
        <f t="shared" ref="G75" si="85">F75/E75</f>
        <v>1887.4450289176127</v>
      </c>
      <c r="H75" s="28">
        <v>0.35030231817992369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2237397</v>
      </c>
      <c r="C76" s="29">
        <v>8989460</v>
      </c>
      <c r="D76" s="29">
        <v>17283050003.910351</v>
      </c>
      <c r="E76" s="33">
        <f t="shared" ref="E76:E77" si="86">C76/B76</f>
        <v>4.0178207086180953</v>
      </c>
      <c r="F76" s="11">
        <f t="shared" ref="F76:F77" si="87">D76/B76</f>
        <v>7724.6237497906495</v>
      </c>
      <c r="G76" s="11">
        <f t="shared" ref="G76:G77" si="88">F76/E76</f>
        <v>1922.5904563689419</v>
      </c>
      <c r="H76" s="26">
        <v>0.35676759893999666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2266813</v>
      </c>
      <c r="C77" s="30">
        <v>9205496</v>
      </c>
      <c r="D77" s="30">
        <v>17984193484.060349</v>
      </c>
      <c r="E77" s="34">
        <f t="shared" si="86"/>
        <v>4.0609860628115335</v>
      </c>
      <c r="F77" s="7">
        <f t="shared" si="87"/>
        <v>7933.6908179282318</v>
      </c>
      <c r="G77" s="7">
        <f t="shared" si="88"/>
        <v>1953.636554082512</v>
      </c>
      <c r="H77" s="27">
        <v>0.36092846037062304</v>
      </c>
    </row>
    <row r="78" spans="1:16" x14ac:dyDescent="0.35">
      <c r="A78" s="5">
        <v>45717</v>
      </c>
      <c r="B78" s="30">
        <v>2296815</v>
      </c>
      <c r="C78" s="30">
        <v>9283559</v>
      </c>
      <c r="D78" s="30">
        <v>18180153390.200459</v>
      </c>
      <c r="E78" s="34">
        <f t="shared" ref="E78" si="89">C78/B78</f>
        <v>4.0419271904789893</v>
      </c>
      <c r="F78" s="7">
        <f t="shared" ref="F78" si="90">D78/B78</f>
        <v>7915.3755919394716</v>
      </c>
      <c r="G78" s="7">
        <f t="shared" ref="G78" si="91">F78/E78</f>
        <v>1958.3172132799994</v>
      </c>
      <c r="H78" s="27">
        <v>0.36516955757345076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5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5">
      <c r="A73" s="5">
        <v>45566</v>
      </c>
      <c r="B73" s="30">
        <v>747066</v>
      </c>
      <c r="C73" s="30">
        <v>2360312</v>
      </c>
      <c r="D73" s="30">
        <v>3316405415.619998</v>
      </c>
      <c r="E73" s="34">
        <f t="shared" ref="E73" si="86">C73/B73</f>
        <v>3.1594424053564212</v>
      </c>
      <c r="F73" s="7">
        <f t="shared" ref="F73" si="87">D73/B73</f>
        <v>4439.2401951367056</v>
      </c>
      <c r="G73" s="7">
        <f t="shared" ref="G73" si="88">F73/E73</f>
        <v>1405.070776922711</v>
      </c>
      <c r="H73" s="27">
        <v>0.43610031172288188</v>
      </c>
    </row>
    <row r="74" spans="1:16" x14ac:dyDescent="0.35">
      <c r="A74" s="5">
        <v>45597</v>
      </c>
      <c r="B74" s="30">
        <v>744459</v>
      </c>
      <c r="C74" s="30">
        <v>2268016</v>
      </c>
      <c r="D74" s="30">
        <v>3240102091.2399912</v>
      </c>
      <c r="E74" s="34">
        <f t="shared" ref="E74" si="89">C74/B74</f>
        <v>3.046529090252116</v>
      </c>
      <c r="F74" s="7">
        <f t="shared" ref="F74" si="90">D74/B74</f>
        <v>4352.2908464267221</v>
      </c>
      <c r="G74" s="7">
        <f t="shared" ref="G74" si="91">F74/E74</f>
        <v>1428.6063639939009</v>
      </c>
      <c r="H74" s="27">
        <v>0.4342051159120297</v>
      </c>
    </row>
    <row r="75" spans="1:16" ht="15" thickBot="1" x14ac:dyDescent="0.4">
      <c r="A75" s="12">
        <v>45627</v>
      </c>
      <c r="B75" s="31">
        <v>745589</v>
      </c>
      <c r="C75" s="31">
        <v>2241559</v>
      </c>
      <c r="D75" s="31">
        <v>3168711484.2099934</v>
      </c>
      <c r="E75" s="35">
        <f t="shared" ref="E75" si="92">C75/B75</f>
        <v>3.0064271334475161</v>
      </c>
      <c r="F75" s="14">
        <f t="shared" ref="F75" si="93">D75/B75</f>
        <v>4249.9439828243085</v>
      </c>
      <c r="G75" s="14">
        <f t="shared" ref="G75" si="94">F75/E75</f>
        <v>1413.6194872452579</v>
      </c>
      <c r="H75" s="28">
        <v>0.43449065184466029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754884</v>
      </c>
      <c r="C76" s="29">
        <v>2278930</v>
      </c>
      <c r="D76" s="29">
        <v>3265641267.7499914</v>
      </c>
      <c r="E76" s="33">
        <f t="shared" ref="E76:E77" si="95">C76/B76</f>
        <v>3.0189141642954413</v>
      </c>
      <c r="F76" s="11">
        <f t="shared" ref="F76:F77" si="96">D76/B76</f>
        <v>4326.0173321331376</v>
      </c>
      <c r="G76" s="11">
        <f t="shared" ref="G76:G77" si="97">F76/E76</f>
        <v>1432.971292558346</v>
      </c>
      <c r="H76" s="26">
        <v>0.43952949725237295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746889</v>
      </c>
      <c r="C77" s="30">
        <v>2289138</v>
      </c>
      <c r="D77" s="30">
        <v>3408916874.1199789</v>
      </c>
      <c r="E77" s="34">
        <f t="shared" si="95"/>
        <v>3.0648971935588825</v>
      </c>
      <c r="F77" s="7">
        <f t="shared" si="96"/>
        <v>4564.1546121578695</v>
      </c>
      <c r="G77" s="7">
        <f t="shared" si="97"/>
        <v>1489.1705411032358</v>
      </c>
      <c r="H77" s="27">
        <v>0.43450101747686681</v>
      </c>
    </row>
    <row r="78" spans="1:16" x14ac:dyDescent="0.35">
      <c r="A78" s="5">
        <v>45717</v>
      </c>
      <c r="B78" s="30">
        <v>762010</v>
      </c>
      <c r="C78" s="30">
        <v>2292584</v>
      </c>
      <c r="D78" s="30">
        <v>3358174745.559989</v>
      </c>
      <c r="E78" s="34">
        <f t="shared" ref="E78" si="98">C78/B78</f>
        <v>3.0086009369955775</v>
      </c>
      <c r="F78" s="7">
        <f t="shared" ref="F78" si="99">D78/B78</f>
        <v>4406.9956372750867</v>
      </c>
      <c r="G78" s="7">
        <f t="shared" ref="G78" si="100">F78/E78</f>
        <v>1464.7989977946233</v>
      </c>
      <c r="H78" s="27">
        <v>0.44291679550997537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5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:E73" si="77">C72/B72</f>
        <v>4.3523815340041105</v>
      </c>
      <c r="F72" s="7">
        <f t="shared" ref="F72:F73" si="78">D72/B72</f>
        <v>6151.5622264173271</v>
      </c>
      <c r="G72" s="7">
        <f t="shared" ref="G72:G73" si="79">F72/E72</f>
        <v>1413.3784408275446</v>
      </c>
      <c r="H72" s="27">
        <v>0.47503914428059607</v>
      </c>
    </row>
    <row r="73" spans="1:16" x14ac:dyDescent="0.35">
      <c r="A73" s="5">
        <v>45566</v>
      </c>
      <c r="B73" s="30">
        <v>17024577</v>
      </c>
      <c r="C73" s="30">
        <v>74318846</v>
      </c>
      <c r="D73" s="30">
        <v>106032622347.02786</v>
      </c>
      <c r="E73" s="34">
        <f t="shared" si="77"/>
        <v>4.3653857596579346</v>
      </c>
      <c r="F73" s="7">
        <f t="shared" si="78"/>
        <v>6228.2089209633732</v>
      </c>
      <c r="G73" s="7">
        <f t="shared" si="79"/>
        <v>1426.7258986640866</v>
      </c>
      <c r="H73" s="27">
        <v>0.47785659948851095</v>
      </c>
    </row>
    <row r="74" spans="1:16" x14ac:dyDescent="0.35">
      <c r="A74" s="5">
        <v>45597</v>
      </c>
      <c r="B74" s="30">
        <v>17217921</v>
      </c>
      <c r="C74" s="30">
        <v>71632669</v>
      </c>
      <c r="D74" s="30">
        <v>108447130767.96924</v>
      </c>
      <c r="E74" s="34">
        <f t="shared" ref="E74:E75" si="80">C74/B74</f>
        <v>4.1603553065436882</v>
      </c>
      <c r="F74" s="7">
        <f t="shared" ref="F74:F75" si="81">D74/B74</f>
        <v>6298.5032146430012</v>
      </c>
      <c r="G74" s="7">
        <f t="shared" ref="G74:G75" si="82">F74/E74</f>
        <v>1513.9339673071406</v>
      </c>
      <c r="H74" s="27">
        <v>0.48301783906006285</v>
      </c>
    </row>
    <row r="75" spans="1:16" ht="15" thickBot="1" x14ac:dyDescent="0.4">
      <c r="A75" s="12">
        <v>45627</v>
      </c>
      <c r="B75" s="31">
        <v>17361517</v>
      </c>
      <c r="C75" s="31">
        <v>76046176</v>
      </c>
      <c r="D75" s="31">
        <v>107319352773.58786</v>
      </c>
      <c r="E75" s="35">
        <f t="shared" si="80"/>
        <v>4.3801573330256796</v>
      </c>
      <c r="F75" s="14">
        <f t="shared" si="81"/>
        <v>6181.4502023980885</v>
      </c>
      <c r="G75" s="14">
        <f t="shared" si="82"/>
        <v>1411.2393077278186</v>
      </c>
      <c r="H75" s="28">
        <v>0.48677843330424225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17477014</v>
      </c>
      <c r="C76" s="29">
        <v>77294458</v>
      </c>
      <c r="D76" s="29">
        <v>111547027151.04604</v>
      </c>
      <c r="E76" s="33">
        <f t="shared" ref="E76:E77" si="83">C76/B76</f>
        <v>4.422635239635329</v>
      </c>
      <c r="F76" s="11">
        <f t="shared" ref="F76:F77" si="84">D76/B76</f>
        <v>6382.499158668983</v>
      </c>
      <c r="G76" s="11">
        <f t="shared" ref="G76:G77" si="85">F76/E76</f>
        <v>1443.1439205000447</v>
      </c>
      <c r="H76" s="26">
        <v>0.48974734359146344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17604493</v>
      </c>
      <c r="C77" s="30">
        <v>78679262</v>
      </c>
      <c r="D77" s="30">
        <v>117067334749.58037</v>
      </c>
      <c r="E77" s="34">
        <f t="shared" si="83"/>
        <v>4.4692716796785907</v>
      </c>
      <c r="F77" s="7">
        <f t="shared" si="84"/>
        <v>6649.8555084534592</v>
      </c>
      <c r="G77" s="7">
        <f t="shared" si="85"/>
        <v>1487.9058569408082</v>
      </c>
      <c r="H77" s="27">
        <v>0.49304841922528031</v>
      </c>
    </row>
    <row r="78" spans="1:16" x14ac:dyDescent="0.35">
      <c r="A78" s="5">
        <v>45717</v>
      </c>
      <c r="B78" s="30">
        <v>17764457</v>
      </c>
      <c r="C78" s="30">
        <v>79327514</v>
      </c>
      <c r="D78" s="30">
        <v>118149480749.56845</v>
      </c>
      <c r="E78" s="34">
        <f t="shared" ref="E78" si="86">C78/B78</f>
        <v>4.4655186477132398</v>
      </c>
      <c r="F78" s="7">
        <f t="shared" ref="F78" si="87">D78/B78</f>
        <v>6650.8917637937629</v>
      </c>
      <c r="G78" s="7">
        <f t="shared" ref="G78" si="88">F78/E78</f>
        <v>1489.3884201333785</v>
      </c>
      <c r="H78" s="27">
        <v>0.49725503471766386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5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5">
      <c r="A73" s="5">
        <v>45566</v>
      </c>
      <c r="B73" s="30">
        <v>567418</v>
      </c>
      <c r="C73" s="30">
        <v>2173452</v>
      </c>
      <c r="D73" s="30">
        <v>2731780099.630003</v>
      </c>
      <c r="E73" s="34">
        <f t="shared" ref="E73" si="80">C73/B73</f>
        <v>3.8304248367164946</v>
      </c>
      <c r="F73" s="7">
        <f t="shared" ref="F73" si="81">D73/B73</f>
        <v>4814.4050763810856</v>
      </c>
      <c r="G73" s="7">
        <f t="shared" ref="G73" si="82">F73/E73</f>
        <v>1256.8854060867243</v>
      </c>
      <c r="H73" s="27">
        <v>0.49494170619503608</v>
      </c>
    </row>
    <row r="74" spans="1:16" x14ac:dyDescent="0.35">
      <c r="A74" s="5">
        <v>45597</v>
      </c>
      <c r="B74" s="30">
        <v>574927</v>
      </c>
      <c r="C74" s="30">
        <v>2214082</v>
      </c>
      <c r="D74" s="30">
        <v>2805419103.3100109</v>
      </c>
      <c r="E74" s="34">
        <f t="shared" ref="E74" si="83">C74/B74</f>
        <v>3.8510663092879618</v>
      </c>
      <c r="F74" s="7">
        <f t="shared" ref="F74" si="84">D74/B74</f>
        <v>4879.609243103926</v>
      </c>
      <c r="G74" s="7">
        <f t="shared" ref="G74" si="85">F74/E74</f>
        <v>1267.0800373744112</v>
      </c>
      <c r="H74" s="27">
        <v>0.50099383655767438</v>
      </c>
    </row>
    <row r="75" spans="1:16" ht="15" thickBot="1" x14ac:dyDescent="0.4">
      <c r="A75" s="12">
        <v>45627</v>
      </c>
      <c r="B75" s="31">
        <v>582523</v>
      </c>
      <c r="C75" s="31">
        <v>2253403</v>
      </c>
      <c r="D75" s="31">
        <v>2823240007.1699939</v>
      </c>
      <c r="E75" s="35">
        <f t="shared" ref="E75" si="86">C75/B75</f>
        <v>3.8683502625647401</v>
      </c>
      <c r="F75" s="14">
        <f t="shared" ref="F75" si="87">D75/B75</f>
        <v>4846.5725939919867</v>
      </c>
      <c r="G75" s="14">
        <f t="shared" ref="G75" si="88">F75/E75</f>
        <v>1252.8784275027565</v>
      </c>
      <c r="H75" s="28">
        <v>0.50710881907942273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587901</v>
      </c>
      <c r="C76" s="29">
        <v>2280218</v>
      </c>
      <c r="D76" s="29">
        <v>2876577201.0200009</v>
      </c>
      <c r="E76" s="33">
        <f t="shared" ref="E76:E77" si="89">C76/B76</f>
        <v>3.8785747940554618</v>
      </c>
      <c r="F76" s="11">
        <f t="shared" ref="F76:F77" si="90">D76/B76</f>
        <v>4892.9619119885847</v>
      </c>
      <c r="G76" s="11">
        <f t="shared" ref="G76:G77" si="91">F76/E76</f>
        <v>1261.536046562215</v>
      </c>
      <c r="H76" s="26">
        <v>0.51128228230317541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586751</v>
      </c>
      <c r="C77" s="30">
        <v>2295844</v>
      </c>
      <c r="D77" s="30">
        <v>2997891355.570004</v>
      </c>
      <c r="E77" s="34">
        <f t="shared" si="89"/>
        <v>3.9128079883971223</v>
      </c>
      <c r="F77" s="7">
        <f t="shared" si="90"/>
        <v>5109.3076203875307</v>
      </c>
      <c r="G77" s="7">
        <f t="shared" si="91"/>
        <v>1305.7905308766642</v>
      </c>
      <c r="H77" s="27">
        <v>0.50977542117760311</v>
      </c>
    </row>
    <row r="78" spans="1:16" x14ac:dyDescent="0.35">
      <c r="A78" s="5">
        <v>45717</v>
      </c>
      <c r="B78" s="30">
        <v>589807</v>
      </c>
      <c r="C78" s="30">
        <v>2298800</v>
      </c>
      <c r="D78" s="30">
        <v>3023855371.7900023</v>
      </c>
      <c r="E78" s="34">
        <f t="shared" ref="E78" si="92">C78/B78</f>
        <v>3.8975461464512966</v>
      </c>
      <c r="F78" s="7">
        <f t="shared" ref="F78" si="93">D78/B78</f>
        <v>5126.8556863346867</v>
      </c>
      <c r="G78" s="7">
        <f t="shared" ref="G78" si="94">F78/E78</f>
        <v>1315.4060256612156</v>
      </c>
      <c r="H78" s="27">
        <v>0.51192169721987635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87"/>
  <sheetViews>
    <sheetView zoomScale="90" zoomScaleNormal="90" workbookViewId="0">
      <pane xSplit="1" ySplit="3" topLeftCell="B69" activePane="bottomRight" state="frozen"/>
      <selection activeCell="H66" sqref="H66"/>
      <selection pane="topRight" activeCell="H66" sqref="H66"/>
      <selection pane="bottomLeft" activeCell="H66" sqref="H66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5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5">
      <c r="A73" s="5">
        <v>45566</v>
      </c>
      <c r="B73" s="30">
        <v>275081</v>
      </c>
      <c r="C73" s="30">
        <v>1098356</v>
      </c>
      <c r="D73" s="30">
        <v>1348613347.680001</v>
      </c>
      <c r="E73" s="34">
        <f t="shared" ref="E73" si="68">C73/B73</f>
        <v>3.9928457436173344</v>
      </c>
      <c r="F73" s="7">
        <f t="shared" ref="F73" si="69">D73/B73</f>
        <v>4902.604497148116</v>
      </c>
      <c r="G73" s="7">
        <f t="shared" ref="G73" si="70">F73/E73</f>
        <v>1227.8472077177171</v>
      </c>
      <c r="H73" s="27">
        <v>0.45334851741004917</v>
      </c>
    </row>
    <row r="74" spans="1:16" x14ac:dyDescent="0.35">
      <c r="A74" s="5">
        <v>45597</v>
      </c>
      <c r="B74" s="30">
        <v>274411</v>
      </c>
      <c r="C74" s="30">
        <v>1056013</v>
      </c>
      <c r="D74" s="30">
        <v>1308842804.1399999</v>
      </c>
      <c r="E74" s="34">
        <f t="shared" ref="E74" si="71">C74/B74</f>
        <v>3.8482896093815482</v>
      </c>
      <c r="F74" s="7">
        <f t="shared" ref="F74" si="72">D74/B74</f>
        <v>4769.6440891217917</v>
      </c>
      <c r="G74" s="7">
        <f t="shared" ref="G74" si="73">F74/E74</f>
        <v>1239.4192156157169</v>
      </c>
      <c r="H74" s="27">
        <v>0.45169345334114658</v>
      </c>
    </row>
    <row r="75" spans="1:16" ht="15" thickBot="1" x14ac:dyDescent="0.4">
      <c r="A75" s="12">
        <v>45627</v>
      </c>
      <c r="B75" s="31">
        <v>269121</v>
      </c>
      <c r="C75" s="31">
        <v>1023994</v>
      </c>
      <c r="D75" s="31">
        <v>1278151718.8299994</v>
      </c>
      <c r="E75" s="35">
        <f t="shared" ref="E75" si="74">C75/B75</f>
        <v>3.8049576212930245</v>
      </c>
      <c r="F75" s="14">
        <f t="shared" ref="F75" si="75">D75/B75</f>
        <v>4749.3570506575088</v>
      </c>
      <c r="G75" s="14">
        <f t="shared" ref="G75" si="76">F75/E75</f>
        <v>1248.2023516055751</v>
      </c>
      <c r="H75" s="28">
        <v>0.44244620283860275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275634</v>
      </c>
      <c r="C76" s="29">
        <v>1037308</v>
      </c>
      <c r="D76" s="29">
        <v>1324623866.9500005</v>
      </c>
      <c r="E76" s="33">
        <f t="shared" ref="E76:E77" si="77">C76/B76</f>
        <v>3.7633528519703665</v>
      </c>
      <c r="F76" s="11">
        <f t="shared" ref="F76:F77" si="78">D76/B76</f>
        <v>4805.7346588229339</v>
      </c>
      <c r="G76" s="11">
        <f t="shared" ref="G76:G77" si="79">F76/E76</f>
        <v>1276.9822144917425</v>
      </c>
      <c r="H76" s="26">
        <v>0.45260247160089195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272749</v>
      </c>
      <c r="C77" s="30">
        <v>1031514</v>
      </c>
      <c r="D77" s="30">
        <v>1371107354.6100006</v>
      </c>
      <c r="E77" s="34">
        <f t="shared" si="77"/>
        <v>3.7819167073023183</v>
      </c>
      <c r="F77" s="7">
        <f t="shared" si="78"/>
        <v>5026.9931497824027</v>
      </c>
      <c r="G77" s="7">
        <f t="shared" si="79"/>
        <v>1329.218366992596</v>
      </c>
      <c r="H77" s="27">
        <v>0.44732016925246826</v>
      </c>
    </row>
    <row r="78" spans="1:16" x14ac:dyDescent="0.35">
      <c r="A78" s="5">
        <v>45717</v>
      </c>
      <c r="B78" s="30">
        <v>277650</v>
      </c>
      <c r="C78" s="30">
        <v>1030451</v>
      </c>
      <c r="D78" s="30">
        <v>1359086693.4799986</v>
      </c>
      <c r="E78" s="34">
        <f t="shared" ref="E78" si="80">C78/B78</f>
        <v>3.7113308121735997</v>
      </c>
      <c r="F78" s="7">
        <f t="shared" ref="F78" si="81">D78/B78</f>
        <v>4894.9637798667336</v>
      </c>
      <c r="G78" s="7">
        <f t="shared" ref="G78" si="82">F78/E78</f>
        <v>1318.9241346556009</v>
      </c>
      <c r="H78" s="27">
        <v>0.45480381927097069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5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5">
      <c r="A73" s="5">
        <v>45566</v>
      </c>
      <c r="B73" s="30">
        <v>1013019</v>
      </c>
      <c r="C73" s="30">
        <v>2827189</v>
      </c>
      <c r="D73" s="30">
        <v>4645596855.1499996</v>
      </c>
      <c r="E73" s="34">
        <f t="shared" ref="E73" si="81">C73/B73</f>
        <v>2.7908548605702359</v>
      </c>
      <c r="F73" s="7">
        <f t="shared" ref="F73" si="82">D73/B73</f>
        <v>4585.8931127155556</v>
      </c>
      <c r="G73" s="7">
        <f t="shared" ref="G73" si="83">F73/E73</f>
        <v>1643.1858128869346</v>
      </c>
      <c r="H73" s="27">
        <v>0.43047291640993174</v>
      </c>
    </row>
    <row r="74" spans="1:16" x14ac:dyDescent="0.35">
      <c r="A74" s="5">
        <v>45597</v>
      </c>
      <c r="B74" s="30">
        <v>1020262</v>
      </c>
      <c r="C74" s="30">
        <v>2838395</v>
      </c>
      <c r="D74" s="30">
        <v>4718428176.300004</v>
      </c>
      <c r="E74" s="34">
        <f t="shared" ref="E74" si="84">C74/B74</f>
        <v>2.7820255973465637</v>
      </c>
      <c r="F74" s="7">
        <f t="shared" ref="F74" si="85">D74/B74</f>
        <v>4624.722057961586</v>
      </c>
      <c r="G74" s="7">
        <f t="shared" ref="G74" si="86">F74/E74</f>
        <v>1662.3578382501391</v>
      </c>
      <c r="H74" s="27">
        <v>0.43333844428125279</v>
      </c>
    </row>
    <row r="75" spans="1:16" ht="15" thickBot="1" x14ac:dyDescent="0.4">
      <c r="A75" s="12">
        <v>45627</v>
      </c>
      <c r="B75" s="31">
        <v>1016425</v>
      </c>
      <c r="C75" s="31">
        <v>2805386</v>
      </c>
      <c r="D75" s="31">
        <v>4641721195.4800072</v>
      </c>
      <c r="E75" s="35">
        <f t="shared" ref="E75:E77" si="87">C75/B75</f>
        <v>2.7600521435423175</v>
      </c>
      <c r="F75" s="14">
        <f t="shared" ref="F75:F77" si="88">D75/B75</f>
        <v>4566.7129355141869</v>
      </c>
      <c r="G75" s="14">
        <f t="shared" ref="G75:G77" si="89">F75/E75</f>
        <v>1654.5748768547385</v>
      </c>
      <c r="H75" s="28">
        <v>0.43149743417321285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1037369</v>
      </c>
      <c r="C76" s="29">
        <v>2892636</v>
      </c>
      <c r="D76" s="29">
        <v>4816791842.4799986</v>
      </c>
      <c r="E76" s="33">
        <f t="shared" si="87"/>
        <v>2.7884349734761691</v>
      </c>
      <c r="F76" s="11">
        <f t="shared" si="88"/>
        <v>4643.2772161882594</v>
      </c>
      <c r="G76" s="11">
        <f t="shared" si="89"/>
        <v>1665.1911413949072</v>
      </c>
      <c r="H76" s="26">
        <v>0.44017303636818811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1045430</v>
      </c>
      <c r="C77" s="30">
        <v>2984876</v>
      </c>
      <c r="D77" s="30">
        <v>5122427207.7300215</v>
      </c>
      <c r="E77" s="34">
        <f t="shared" si="87"/>
        <v>2.8551658169365717</v>
      </c>
      <c r="F77" s="7">
        <f t="shared" si="88"/>
        <v>4899.8280207474645</v>
      </c>
      <c r="G77" s="7">
        <f t="shared" si="89"/>
        <v>1716.1273057004785</v>
      </c>
      <c r="H77" s="27">
        <v>0.44337634930301917</v>
      </c>
    </row>
    <row r="78" spans="1:16" x14ac:dyDescent="0.35">
      <c r="A78" s="5">
        <v>45717</v>
      </c>
      <c r="B78" s="30">
        <v>1054368</v>
      </c>
      <c r="C78" s="30">
        <v>2950383</v>
      </c>
      <c r="D78" s="30">
        <v>4963241427.5500021</v>
      </c>
      <c r="E78" s="34">
        <f t="shared" ref="E78" si="90">C78/B78</f>
        <v>2.7982478603296004</v>
      </c>
      <c r="F78" s="7">
        <f t="shared" ref="F78" si="91">D78/B78</f>
        <v>4707.3141707164878</v>
      </c>
      <c r="G78" s="7">
        <f t="shared" ref="G78" si="92">F78/E78</f>
        <v>1682.2363156071608</v>
      </c>
      <c r="H78" s="27">
        <v>0.44694810047650757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5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5">
      <c r="A73" s="5">
        <v>45566</v>
      </c>
      <c r="B73" s="30">
        <v>1561299</v>
      </c>
      <c r="C73" s="30">
        <v>5983122</v>
      </c>
      <c r="D73" s="30">
        <v>7375703725.5099583</v>
      </c>
      <c r="E73" s="34">
        <f t="shared" ref="E73" si="67">C73/B73</f>
        <v>3.8321436188712092</v>
      </c>
      <c r="F73" s="7">
        <f t="shared" ref="F73" si="68">D73/B73</f>
        <v>4724.0815023323257</v>
      </c>
      <c r="G73" s="7">
        <f t="shared" ref="G73" si="69">F73/E73</f>
        <v>1232.7516847408356</v>
      </c>
      <c r="H73" s="27">
        <v>0.53481964854588426</v>
      </c>
    </row>
    <row r="74" spans="1:16" x14ac:dyDescent="0.35">
      <c r="A74" s="5">
        <v>45597</v>
      </c>
      <c r="B74" s="30">
        <v>1568647</v>
      </c>
      <c r="C74" s="30">
        <v>6065983</v>
      </c>
      <c r="D74" s="30">
        <v>7576834088.0099659</v>
      </c>
      <c r="E74" s="34">
        <f t="shared" ref="E74:E75" si="70">C74/B74</f>
        <v>3.8670159698134761</v>
      </c>
      <c r="F74" s="7">
        <f t="shared" ref="F74:F75" si="71">D74/B74</f>
        <v>4830.1715350935974</v>
      </c>
      <c r="G74" s="7">
        <f t="shared" ref="G74:G75" si="72">F74/E74</f>
        <v>1249.0694563453221</v>
      </c>
      <c r="H74" s="27">
        <v>0.53651555116548233</v>
      </c>
    </row>
    <row r="75" spans="1:16" ht="15" thickBot="1" x14ac:dyDescent="0.4">
      <c r="A75" s="12">
        <v>45627</v>
      </c>
      <c r="B75" s="31">
        <v>1535278</v>
      </c>
      <c r="C75" s="31">
        <v>5897194</v>
      </c>
      <c r="D75" s="31">
        <v>7479616788.2699728</v>
      </c>
      <c r="E75" s="35">
        <f t="shared" si="70"/>
        <v>3.8411245390085704</v>
      </c>
      <c r="F75" s="14">
        <f t="shared" si="71"/>
        <v>4871.83219473605</v>
      </c>
      <c r="G75" s="14">
        <f t="shared" si="72"/>
        <v>1268.3348704943357</v>
      </c>
      <c r="H75" s="28">
        <v>0.52430006662698414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1580220</v>
      </c>
      <c r="C76" s="29">
        <v>6081425</v>
      </c>
      <c r="D76" s="29">
        <v>7826116701.5199499</v>
      </c>
      <c r="E76" s="33">
        <f t="shared" ref="E76:E77" si="73">C76/B76</f>
        <v>3.8484673020212377</v>
      </c>
      <c r="F76" s="11">
        <f t="shared" ref="F76:F77" si="74">D76/B76</f>
        <v>4952.5488232777398</v>
      </c>
      <c r="G76" s="11">
        <f t="shared" ref="G76:G77" si="75">F76/E76</f>
        <v>1286.8886324372907</v>
      </c>
      <c r="H76" s="26">
        <v>0.53882310820141677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1593116</v>
      </c>
      <c r="C77" s="30">
        <v>6127824</v>
      </c>
      <c r="D77" s="30">
        <v>7956543449.449934</v>
      </c>
      <c r="E77" s="34">
        <f t="shared" si="73"/>
        <v>3.8464393051102368</v>
      </c>
      <c r="F77" s="7">
        <f t="shared" si="74"/>
        <v>4994.3277510551234</v>
      </c>
      <c r="G77" s="7">
        <f t="shared" si="75"/>
        <v>1298.4288467570109</v>
      </c>
      <c r="H77" s="27">
        <v>0.54239016973227006</v>
      </c>
    </row>
    <row r="78" spans="1:16" x14ac:dyDescent="0.35">
      <c r="A78" s="5">
        <v>45717</v>
      </c>
      <c r="B78" s="30">
        <v>1603583</v>
      </c>
      <c r="C78" s="30">
        <v>6157630</v>
      </c>
      <c r="D78" s="30">
        <v>8113128574.1699448</v>
      </c>
      <c r="E78" s="34">
        <f t="shared" ref="E78" si="76">C78/B78</f>
        <v>3.8399197297551795</v>
      </c>
      <c r="F78" s="7">
        <f t="shared" ref="F78" si="77">D78/B78</f>
        <v>5059.3755198015597</v>
      </c>
      <c r="G78" s="7">
        <f t="shared" ref="G78" si="78">F78/E78</f>
        <v>1317.5732504502455</v>
      </c>
      <c r="H78" s="27">
        <v>0.54511952065958935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5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5">
      <c r="A73" s="5">
        <v>45566</v>
      </c>
      <c r="B73" s="30">
        <v>333808</v>
      </c>
      <c r="C73" s="30">
        <v>1715381</v>
      </c>
      <c r="D73" s="30">
        <v>1639175680.1699939</v>
      </c>
      <c r="E73" s="34">
        <f t="shared" ref="E73" si="83">C73/B73</f>
        <v>5.1388253127546371</v>
      </c>
      <c r="F73" s="7">
        <f t="shared" ref="F73" si="84">D73/B73</f>
        <v>4910.5344394681788</v>
      </c>
      <c r="G73" s="7">
        <f t="shared" ref="G73" si="85">F73/E73</f>
        <v>955.57528045955621</v>
      </c>
      <c r="H73" s="27">
        <v>0.6109995588754803</v>
      </c>
    </row>
    <row r="74" spans="1:16" x14ac:dyDescent="0.35">
      <c r="A74" s="5">
        <v>45597</v>
      </c>
      <c r="B74" s="30">
        <v>334521</v>
      </c>
      <c r="C74" s="30">
        <v>1674479</v>
      </c>
      <c r="D74" s="30">
        <v>1617388988.0999937</v>
      </c>
      <c r="E74" s="34">
        <f t="shared" ref="E74" si="86">C74/B74</f>
        <v>5.0056020399317234</v>
      </c>
      <c r="F74" s="7">
        <f t="shared" ref="F74" si="87">D74/B74</f>
        <v>4834.9400728205219</v>
      </c>
      <c r="G74" s="7">
        <f t="shared" ref="G74" si="88">F74/E74</f>
        <v>965.90580598502208</v>
      </c>
      <c r="H74" s="27">
        <v>0.61164297651219002</v>
      </c>
    </row>
    <row r="75" spans="1:16" ht="15" thickBot="1" x14ac:dyDescent="0.4">
      <c r="A75" s="12">
        <v>45627</v>
      </c>
      <c r="B75" s="31">
        <v>333388</v>
      </c>
      <c r="C75" s="31">
        <v>1629865</v>
      </c>
      <c r="D75" s="31">
        <v>1595746333.1699958</v>
      </c>
      <c r="E75" s="35">
        <f t="shared" ref="E75" si="89">C75/B75</f>
        <v>4.8887932379089829</v>
      </c>
      <c r="F75" s="14">
        <f t="shared" ref="F75" si="90">D75/B75</f>
        <v>4786.4540210505347</v>
      </c>
      <c r="G75" s="14">
        <f t="shared" ref="G75" si="91">F75/E75</f>
        <v>979.0665688078434</v>
      </c>
      <c r="H75" s="28">
        <v>0.60891228352151727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338864</v>
      </c>
      <c r="C76" s="29">
        <v>1627274</v>
      </c>
      <c r="D76" s="29">
        <v>1653051427.5799954</v>
      </c>
      <c r="E76" s="33">
        <f t="shared" ref="E76:E77" si="92">C76/B76</f>
        <v>4.8021448132584164</v>
      </c>
      <c r="F76" s="11">
        <f t="shared" ref="F76:F77" si="93">D76/B76</f>
        <v>4878.2149404480715</v>
      </c>
      <c r="G76" s="11">
        <f t="shared" ref="G76:G77" si="94">F76/E76</f>
        <v>1015.8408648942927</v>
      </c>
      <c r="H76" s="26">
        <v>0.61824537589444373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340298</v>
      </c>
      <c r="C77" s="30">
        <v>1620864</v>
      </c>
      <c r="D77" s="30">
        <v>1710331716.4599965</v>
      </c>
      <c r="E77" s="34">
        <f t="shared" si="92"/>
        <v>4.7630723659851073</v>
      </c>
      <c r="F77" s="7">
        <f t="shared" si="93"/>
        <v>5025.9822757112779</v>
      </c>
      <c r="G77" s="7">
        <f t="shared" si="94"/>
        <v>1055.1975467775189</v>
      </c>
      <c r="H77" s="27">
        <v>0.62019066920114674</v>
      </c>
    </row>
    <row r="78" spans="1:16" x14ac:dyDescent="0.35">
      <c r="A78" s="5">
        <v>45717</v>
      </c>
      <c r="B78" s="30">
        <v>342306</v>
      </c>
      <c r="C78" s="30">
        <v>1582299</v>
      </c>
      <c r="D78" s="30">
        <v>1690757409.9599967</v>
      </c>
      <c r="E78" s="34">
        <f t="shared" ref="E78" si="95">C78/B78</f>
        <v>4.6224693695114896</v>
      </c>
      <c r="F78" s="7">
        <f t="shared" ref="F78" si="96">D78/B78</f>
        <v>4939.3157290844938</v>
      </c>
      <c r="G78" s="7">
        <f t="shared" ref="G78" si="97">F78/E78</f>
        <v>1068.5448262054117</v>
      </c>
      <c r="H78" s="27">
        <v>0.623175609374232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5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5">
      <c r="A73" s="5">
        <v>45566</v>
      </c>
      <c r="B73" s="30">
        <v>4621949</v>
      </c>
      <c r="C73" s="30">
        <v>13826887</v>
      </c>
      <c r="D73" s="30">
        <v>19537363671.919834</v>
      </c>
      <c r="E73" s="34">
        <f t="shared" ref="E73" si="80">C73/B73</f>
        <v>2.9915706555827422</v>
      </c>
      <c r="F73" s="7">
        <f t="shared" ref="F73" si="81">D73/B73</f>
        <v>4227.0833520490669</v>
      </c>
      <c r="G73" s="7">
        <f t="shared" ref="G73" si="82">F73/E73</f>
        <v>1412.9979996162429</v>
      </c>
      <c r="H73" s="27">
        <v>0.40794786894755175</v>
      </c>
    </row>
    <row r="74" spans="1:16" x14ac:dyDescent="0.35">
      <c r="A74" s="5">
        <v>45597</v>
      </c>
      <c r="B74" s="30">
        <v>4637490</v>
      </c>
      <c r="C74" s="30">
        <v>13667957</v>
      </c>
      <c r="D74" s="30">
        <v>19491088448.81002</v>
      </c>
      <c r="E74" s="34">
        <f t="shared" ref="E74" si="83">C74/B74</f>
        <v>2.9472747111044981</v>
      </c>
      <c r="F74" s="7">
        <f t="shared" ref="F74" si="84">D74/B74</f>
        <v>4202.9391866742617</v>
      </c>
      <c r="G74" s="7">
        <f t="shared" ref="G74" si="85">F74/E74</f>
        <v>1426.0425642844812</v>
      </c>
      <c r="H74" s="27">
        <v>0.40907635432131112</v>
      </c>
    </row>
    <row r="75" spans="1:16" ht="15" thickBot="1" x14ac:dyDescent="0.4">
      <c r="A75" s="12">
        <v>45627</v>
      </c>
      <c r="B75" s="31">
        <v>4605483</v>
      </c>
      <c r="C75" s="31">
        <v>13443471</v>
      </c>
      <c r="D75" s="31">
        <v>19073505279.659763</v>
      </c>
      <c r="E75" s="35">
        <f t="shared" ref="E75" si="86">C75/B75</f>
        <v>2.9190143574517591</v>
      </c>
      <c r="F75" s="14">
        <f t="shared" ref="F75" si="87">D75/B75</f>
        <v>4141.4777298406625</v>
      </c>
      <c r="G75" s="14">
        <f t="shared" ref="G75" si="88">F75/E75</f>
        <v>1418.7932030098302</v>
      </c>
      <c r="H75" s="28">
        <v>0.40601160339691605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4698698</v>
      </c>
      <c r="C76" s="29">
        <v>13826421</v>
      </c>
      <c r="D76" s="29">
        <v>19878330750.5298</v>
      </c>
      <c r="E76" s="33">
        <f t="shared" ref="E76:E77" si="89">C76/B76</f>
        <v>2.9426068668384304</v>
      </c>
      <c r="F76" s="11">
        <f t="shared" ref="F76:F77" si="90">D76/B76</f>
        <v>4230.6040419132705</v>
      </c>
      <c r="G76" s="11">
        <f t="shared" ref="G76:G77" si="91">F76/E76</f>
        <v>1437.7061678166606</v>
      </c>
      <c r="H76" s="26">
        <v>0.41398315097461896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4783126</v>
      </c>
      <c r="C77" s="30">
        <v>14067758</v>
      </c>
      <c r="D77" s="30">
        <v>20330118001.709728</v>
      </c>
      <c r="E77" s="34">
        <f t="shared" si="89"/>
        <v>2.9411221866202144</v>
      </c>
      <c r="F77" s="7">
        <f t="shared" si="90"/>
        <v>4250.383118008961</v>
      </c>
      <c r="G77" s="7">
        <f t="shared" si="91"/>
        <v>1445.1569327329721</v>
      </c>
      <c r="H77" s="27">
        <v>0.42117135560771851</v>
      </c>
    </row>
    <row r="78" spans="1:16" x14ac:dyDescent="0.35">
      <c r="A78" s="5">
        <v>45717</v>
      </c>
      <c r="B78" s="30">
        <v>4866291</v>
      </c>
      <c r="C78" s="30">
        <v>14302362</v>
      </c>
      <c r="D78" s="30">
        <v>20590297214.039764</v>
      </c>
      <c r="E78" s="34">
        <f t="shared" ref="E78" si="92">C78/B78</f>
        <v>2.93906837877143</v>
      </c>
      <c r="F78" s="7">
        <f t="shared" ref="F78" si="93">D78/B78</f>
        <v>4231.2096037906003</v>
      </c>
      <c r="G78" s="7">
        <f t="shared" ref="G78" si="94">F78/E78</f>
        <v>1439.6431312562054</v>
      </c>
      <c r="H78" s="27">
        <v>0.42823972668921495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5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5">
      <c r="A73" s="5">
        <v>45566</v>
      </c>
      <c r="B73" s="30">
        <v>3230739</v>
      </c>
      <c r="C73" s="30">
        <v>11623482</v>
      </c>
      <c r="D73" s="30">
        <v>15073216245.200069</v>
      </c>
      <c r="E73" s="34">
        <f t="shared" ref="E73" si="71">C73/B73</f>
        <v>3.5977780934950179</v>
      </c>
      <c r="F73" s="7">
        <f t="shared" ref="F73" si="72">D73/B73</f>
        <v>4665.56297032972</v>
      </c>
      <c r="G73" s="7">
        <f t="shared" ref="G73" si="73">F73/E73</f>
        <v>1296.7900879615995</v>
      </c>
      <c r="H73" s="27">
        <v>0.46284034442917116</v>
      </c>
    </row>
    <row r="74" spans="1:16" x14ac:dyDescent="0.35">
      <c r="A74" s="5">
        <v>45597</v>
      </c>
      <c r="B74" s="30">
        <v>3237141</v>
      </c>
      <c r="C74" s="30">
        <v>11548095</v>
      </c>
      <c r="D74" s="30">
        <v>15089500256.670101</v>
      </c>
      <c r="E74" s="34">
        <f t="shared" ref="E74" si="74">C74/B74</f>
        <v>3.5673747297383711</v>
      </c>
      <c r="F74" s="7">
        <f t="shared" ref="F74" si="75">D74/B74</f>
        <v>4661.3663898699815</v>
      </c>
      <c r="G74" s="7">
        <f t="shared" ref="G74" si="76">F74/E74</f>
        <v>1306.6657536736666</v>
      </c>
      <c r="H74" s="27">
        <v>0.46339065509018262</v>
      </c>
    </row>
    <row r="75" spans="1:16" ht="15" thickBot="1" x14ac:dyDescent="0.4">
      <c r="A75" s="12">
        <v>45627</v>
      </c>
      <c r="B75" s="31">
        <v>3239676</v>
      </c>
      <c r="C75" s="31">
        <v>11559208</v>
      </c>
      <c r="D75" s="31">
        <v>14928115367.700043</v>
      </c>
      <c r="E75" s="35">
        <f t="shared" ref="E75" si="77">C75/B75</f>
        <v>3.5680135914826052</v>
      </c>
      <c r="F75" s="14">
        <f t="shared" ref="F75" si="78">D75/B75</f>
        <v>4607.9038051027455</v>
      </c>
      <c r="G75" s="14">
        <f t="shared" ref="G75" si="79">F75/E75</f>
        <v>1291.4479406980167</v>
      </c>
      <c r="H75" s="28">
        <v>0.46338671443269286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3418105</v>
      </c>
      <c r="C76" s="29">
        <v>12134322</v>
      </c>
      <c r="D76" s="29">
        <v>15531532111.330219</v>
      </c>
      <c r="E76" s="33">
        <f t="shared" ref="E76:E77" si="80">C76/B76</f>
        <v>3.5500144085684906</v>
      </c>
      <c r="F76" s="11">
        <f t="shared" ref="F76:F77" si="81">D76/B76</f>
        <v>4543.9014048223271</v>
      </c>
      <c r="G76" s="11">
        <f t="shared" ref="G76:G77" si="82">F76/E76</f>
        <v>1279.967031642165</v>
      </c>
      <c r="H76" s="26">
        <v>0.48852152601547327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3266366</v>
      </c>
      <c r="C77" s="30">
        <v>11946774</v>
      </c>
      <c r="D77" s="30">
        <v>16184999462.820137</v>
      </c>
      <c r="E77" s="34">
        <f t="shared" si="80"/>
        <v>3.6575123547085662</v>
      </c>
      <c r="F77" s="7">
        <f t="shared" si="81"/>
        <v>4955.0477389307071</v>
      </c>
      <c r="G77" s="7">
        <f t="shared" si="82"/>
        <v>1354.7589887295212</v>
      </c>
      <c r="H77" s="27">
        <v>0.4664654492225852</v>
      </c>
    </row>
    <row r="78" spans="1:16" x14ac:dyDescent="0.35">
      <c r="A78" s="5">
        <v>45717</v>
      </c>
      <c r="B78" s="30">
        <v>3308245</v>
      </c>
      <c r="C78" s="30">
        <v>11970433</v>
      </c>
      <c r="D78" s="30">
        <v>16024361877.260174</v>
      </c>
      <c r="E78" s="34">
        <f t="shared" ref="E78" si="83">C78/B78</f>
        <v>3.6183635129804474</v>
      </c>
      <c r="F78" s="7">
        <f t="shared" ref="F78" si="84">D78/B78</f>
        <v>4843.7651616673411</v>
      </c>
      <c r="G78" s="7">
        <f t="shared" ref="G78" si="85">F78/E78</f>
        <v>1338.6618409927337</v>
      </c>
      <c r="H78" s="27">
        <v>0.47207237983201578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5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5">
      <c r="A73" s="5">
        <v>45566</v>
      </c>
      <c r="B73" s="30">
        <v>1326397</v>
      </c>
      <c r="C73" s="30">
        <v>7572633</v>
      </c>
      <c r="D73" s="30">
        <v>10466618967.580046</v>
      </c>
      <c r="E73" s="34">
        <f t="shared" ref="E73" si="71">C73/B73</f>
        <v>5.7091753072421003</v>
      </c>
      <c r="F73" s="7">
        <f t="shared" ref="F73" si="72">D73/B73</f>
        <v>7891.0152598204349</v>
      </c>
      <c r="G73" s="7">
        <f t="shared" ref="G73" si="73">F73/E73</f>
        <v>1382.1637688740554</v>
      </c>
      <c r="H73" s="27">
        <v>0.58017743041704284</v>
      </c>
    </row>
    <row r="74" spans="1:16" x14ac:dyDescent="0.35">
      <c r="A74" s="5">
        <v>45597</v>
      </c>
      <c r="B74" s="30">
        <v>1335919</v>
      </c>
      <c r="C74" s="30">
        <v>7596541</v>
      </c>
      <c r="D74" s="30">
        <v>10697476853.490034</v>
      </c>
      <c r="E74" s="34">
        <f t="shared" ref="E74" si="74">C74/B74</f>
        <v>5.6863784406090492</v>
      </c>
      <c r="F74" s="7">
        <f t="shared" ref="F74" si="75">D74/B74</f>
        <v>8007.5789426529855</v>
      </c>
      <c r="G74" s="7">
        <f t="shared" ref="G74" si="76">F74/E74</f>
        <v>1408.2036618363586</v>
      </c>
      <c r="H74" s="27">
        <v>0.58378270430137602</v>
      </c>
    </row>
    <row r="75" spans="1:16" ht="15" thickBot="1" x14ac:dyDescent="0.4">
      <c r="A75" s="12">
        <v>45627</v>
      </c>
      <c r="B75" s="31">
        <v>1323612</v>
      </c>
      <c r="C75" s="31">
        <v>7522555</v>
      </c>
      <c r="D75" s="31">
        <v>10350849344.930019</v>
      </c>
      <c r="E75" s="35">
        <f t="shared" ref="E75" si="77">C75/B75</f>
        <v>5.6833535809587703</v>
      </c>
      <c r="F75" s="14">
        <f t="shared" ref="F75" si="78">D75/B75</f>
        <v>7820.1537496864785</v>
      </c>
      <c r="G75" s="14">
        <f t="shared" ref="G75" si="79">F75/E75</f>
        <v>1375.975229816202</v>
      </c>
      <c r="H75" s="28">
        <v>0.57785065603528896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1346934</v>
      </c>
      <c r="C76" s="29">
        <v>7730319</v>
      </c>
      <c r="D76" s="29">
        <v>10598103733.149967</v>
      </c>
      <c r="E76" s="33">
        <f t="shared" ref="E76:E77" si="80">C76/B76</f>
        <v>5.7391965753333123</v>
      </c>
      <c r="F76" s="11">
        <f t="shared" ref="F76:F77" si="81">D76/B76</f>
        <v>7868.3170319777864</v>
      </c>
      <c r="G76" s="11">
        <f t="shared" ref="G76:G77" si="82">F76/E76</f>
        <v>1370.9788345280406</v>
      </c>
      <c r="H76" s="26">
        <v>0.5874691530870465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1360006</v>
      </c>
      <c r="C77" s="30">
        <v>8002983</v>
      </c>
      <c r="D77" s="30">
        <v>11065186648.610023</v>
      </c>
      <c r="E77" s="34">
        <f t="shared" si="80"/>
        <v>5.8845203624101661</v>
      </c>
      <c r="F77" s="7">
        <f t="shared" si="81"/>
        <v>8136.1307586951998</v>
      </c>
      <c r="G77" s="7">
        <f t="shared" si="82"/>
        <v>1382.6327818777104</v>
      </c>
      <c r="H77" s="27">
        <v>0.59260243697962323</v>
      </c>
    </row>
    <row r="78" spans="1:16" x14ac:dyDescent="0.35">
      <c r="A78" s="5">
        <v>45717</v>
      </c>
      <c r="B78" s="30">
        <v>1381102</v>
      </c>
      <c r="C78" s="30">
        <v>8167211</v>
      </c>
      <c r="D78" s="30">
        <v>11109866529.609966</v>
      </c>
      <c r="E78" s="34">
        <f t="shared" ref="E78" si="83">C78/B78</f>
        <v>5.9135465736781212</v>
      </c>
      <c r="F78" s="7">
        <f t="shared" ref="F78" si="84">D78/B78</f>
        <v>8044.2042149022782</v>
      </c>
      <c r="G78" s="7">
        <f t="shared" ref="G78" si="85">F78/E78</f>
        <v>1360.3011517162915</v>
      </c>
      <c r="H78" s="27">
        <v>0.60121810590669489</v>
      </c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2025-05-04T00:54:35Z</dcterms:modified>
</cp:coreProperties>
</file>