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D78B5D5E-FDFA-44CA-8850-E1FB977FCBA0}" xr6:coauthVersionLast="47" xr6:coauthVersionMax="47" xr10:uidLastSave="{00000000-0000-0000-0000-000000000000}"/>
  <bookViews>
    <workbookView xWindow="-110" yWindow="-110" windowWidth="19420" windowHeight="10420" tabRatio="809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3" i="9" l="1"/>
  <c r="C73" i="9"/>
  <c r="E73" i="9" s="1"/>
  <c r="D73" i="9"/>
  <c r="F73" i="9" s="1"/>
  <c r="G73" i="9" s="1"/>
  <c r="E73" i="6"/>
  <c r="F73" i="6"/>
  <c r="G73" i="6" s="1"/>
  <c r="E73" i="7"/>
  <c r="F73" i="7"/>
  <c r="G73" i="7" s="1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G60" i="17" s="1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J72" i="4" l="1"/>
  <c r="K72" i="4"/>
  <c r="E96" i="2"/>
  <c r="F96" i="2"/>
  <c r="G96" i="2"/>
  <c r="B72" i="9"/>
  <c r="C72" i="9"/>
  <c r="D72" i="9"/>
  <c r="E72" i="9"/>
  <c r="G72" i="9" s="1"/>
  <c r="F72" i="9"/>
  <c r="F72" i="6"/>
  <c r="G72" i="6"/>
  <c r="E72" i="6"/>
  <c r="E59" i="37"/>
  <c r="G59" i="37"/>
  <c r="F59" i="37"/>
  <c r="E59" i="36"/>
  <c r="F59" i="36"/>
  <c r="G59" i="36" s="1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 s="1"/>
  <c r="E59" i="20" l="1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F72" i="7" l="1"/>
  <c r="G72" i="7" s="1"/>
  <c r="E72" i="7"/>
  <c r="F72" i="8"/>
  <c r="G72" i="8" s="1"/>
  <c r="E72" i="8"/>
  <c r="J71" i="4"/>
  <c r="K71" i="4"/>
  <c r="E95" i="2"/>
  <c r="F95" i="2"/>
  <c r="G95" i="2" s="1"/>
  <c r="B71" i="9"/>
  <c r="C71" i="9"/>
  <c r="D71" i="9"/>
  <c r="F71" i="9" s="1"/>
  <c r="G71" i="9" s="1"/>
  <c r="E71" i="9"/>
  <c r="E71" i="6"/>
  <c r="F71" i="6"/>
  <c r="G71" i="6"/>
  <c r="E71" i="7"/>
  <c r="F71" i="7"/>
  <c r="G71" i="7" s="1"/>
  <c r="E71" i="8"/>
  <c r="F71" i="8"/>
  <c r="G71" i="8"/>
  <c r="E58" i="37" l="1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G58" i="17" s="1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G58" i="11" s="1"/>
  <c r="J70" i="4"/>
  <c r="K70" i="4"/>
  <c r="E94" i="2" l="1"/>
  <c r="F94" i="2"/>
  <c r="G94" i="2" s="1"/>
  <c r="E57" i="37"/>
  <c r="F57" i="37"/>
  <c r="G57" i="37" s="1"/>
  <c r="E57" i="36"/>
  <c r="F57" i="36"/>
  <c r="G57" i="36" s="1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/>
  <c r="B70" i="9"/>
  <c r="C70" i="9"/>
  <c r="D70" i="9"/>
  <c r="E70" i="9"/>
  <c r="F70" i="9"/>
  <c r="G70" i="9" s="1"/>
  <c r="E70" i="6"/>
  <c r="F70" i="6"/>
  <c r="G70" i="6" s="1"/>
  <c r="E70" i="7"/>
  <c r="F70" i="7"/>
  <c r="G70" i="7" s="1"/>
  <c r="E70" i="8"/>
  <c r="F70" i="8"/>
  <c r="G70" i="8" s="1"/>
  <c r="J69" i="4"/>
  <c r="K69" i="4"/>
  <c r="E93" i="2"/>
  <c r="F93" i="2"/>
  <c r="G93" i="2" s="1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G56" i="17" s="1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B69" i="9" l="1"/>
  <c r="F69" i="9" s="1"/>
  <c r="G69" i="9" s="1"/>
  <c r="C69" i="9"/>
  <c r="E69" i="9" s="1"/>
  <c r="D69" i="9"/>
  <c r="E69" i="6"/>
  <c r="G69" i="6" s="1"/>
  <c r="F69" i="6"/>
  <c r="E69" i="7"/>
  <c r="F69" i="7"/>
  <c r="G69" i="7" s="1"/>
  <c r="E69" i="8"/>
  <c r="F69" i="8"/>
  <c r="G69" i="8" s="1"/>
  <c r="J68" i="4"/>
  <c r="K68" i="4"/>
  <c r="E92" i="2"/>
  <c r="F92" i="2"/>
  <c r="G92" i="2" s="1"/>
  <c r="E55" i="37"/>
  <c r="F55" i="37"/>
  <c r="G55" i="37"/>
  <c r="E55" i="36"/>
  <c r="F55" i="36"/>
  <c r="G55" i="36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55" i="26" l="1"/>
  <c r="E55" i="13"/>
  <c r="F55" i="13"/>
  <c r="G55" i="13"/>
  <c r="E55" i="12"/>
  <c r="F55" i="12"/>
  <c r="G55" i="12"/>
  <c r="E55" i="11"/>
  <c r="F55" i="11"/>
  <c r="G55" i="11"/>
  <c r="B68" i="9"/>
  <c r="C68" i="9"/>
  <c r="E68" i="9" s="1"/>
  <c r="D68" i="9"/>
  <c r="F68" i="9" s="1"/>
  <c r="G68" i="9" s="1"/>
  <c r="E68" i="6"/>
  <c r="F68" i="6"/>
  <c r="G68" i="6" s="1"/>
  <c r="E68" i="7"/>
  <c r="F68" i="7"/>
  <c r="G68" i="7"/>
  <c r="E68" i="8"/>
  <c r="F68" i="8"/>
  <c r="G68" i="8"/>
  <c r="J67" i="4"/>
  <c r="K67" i="4"/>
  <c r="E91" i="2"/>
  <c r="F91" i="2"/>
  <c r="G91" i="2" s="1"/>
  <c r="B67" i="9" l="1"/>
  <c r="C67" i="9"/>
  <c r="E67" i="9" s="1"/>
  <c r="D67" i="9"/>
  <c r="F67" i="9" s="1"/>
  <c r="G67" i="9" s="1"/>
  <c r="E67" i="6"/>
  <c r="F67" i="6"/>
  <c r="G67" i="6" s="1"/>
  <c r="E67" i="7"/>
  <c r="F67" i="7"/>
  <c r="G67" i="7" s="1"/>
  <c r="E67" i="8"/>
  <c r="F67" i="8"/>
  <c r="G67" i="8" s="1"/>
  <c r="J66" i="4"/>
  <c r="K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G54" i="21" s="1"/>
  <c r="E54" i="20"/>
  <c r="F54" i="20"/>
  <c r="G54" i="20" s="1"/>
  <c r="E54" i="19"/>
  <c r="F54" i="19"/>
  <c r="G54" i="19"/>
  <c r="E54" i="18"/>
  <c r="F54" i="18"/>
  <c r="G54" i="18" s="1"/>
  <c r="E54" i="17"/>
  <c r="F54" i="17"/>
  <c r="G54" i="17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E66" i="9" s="1"/>
  <c r="D66" i="9"/>
  <c r="F66" i="9"/>
  <c r="G66" i="9" s="1"/>
  <c r="J65" i="4"/>
  <c r="K65" i="4"/>
  <c r="E66" i="6"/>
  <c r="F66" i="6"/>
  <c r="G66" i="6" s="1"/>
  <c r="E66" i="7"/>
  <c r="F66" i="7"/>
  <c r="E66" i="8"/>
  <c r="F66" i="8"/>
  <c r="G66" i="8" s="1"/>
  <c r="E89" i="2"/>
  <c r="F89" i="2"/>
  <c r="G89" i="2" s="1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E65" i="9" s="1"/>
  <c r="C65" i="9"/>
  <c r="D65" i="9"/>
  <c r="F65" i="9" s="1"/>
  <c r="F65" i="6"/>
  <c r="G65" i="6" s="1"/>
  <c r="E65" i="6"/>
  <c r="F65" i="7"/>
  <c r="G65" i="7" s="1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J64" i="4"/>
  <c r="K64" i="4"/>
  <c r="G52" i="26" l="1"/>
  <c r="G53" i="37"/>
  <c r="G53" i="31"/>
  <c r="G53" i="16"/>
  <c r="G53" i="22"/>
  <c r="G53" i="28"/>
  <c r="G66" i="7"/>
  <c r="G65" i="9"/>
  <c r="G52" i="11"/>
  <c r="G52" i="13"/>
  <c r="G52" i="35"/>
  <c r="G52" i="21"/>
  <c r="G52" i="25"/>
  <c r="G52" i="29"/>
  <c r="B64" i="9"/>
  <c r="C64" i="9"/>
  <c r="D64" i="9"/>
  <c r="F64" i="9" s="1"/>
  <c r="G64" i="9" s="1"/>
  <c r="E64" i="9"/>
  <c r="E87" i="2"/>
  <c r="F87" i="2"/>
  <c r="G87" i="2" s="1"/>
  <c r="E64" i="8"/>
  <c r="F64" i="8"/>
  <c r="G64" i="8" s="1"/>
  <c r="E64" i="7"/>
  <c r="F64" i="7"/>
  <c r="G64" i="7" s="1"/>
  <c r="E64" i="6" l="1"/>
  <c r="F64" i="6"/>
  <c r="G64" i="6" s="1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F51" i="17"/>
  <c r="G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J63" i="4"/>
  <c r="K63" i="4"/>
  <c r="G51" i="34" l="1"/>
  <c r="G51" i="24"/>
  <c r="G51" i="28"/>
  <c r="G51" i="22"/>
  <c r="G51" i="26"/>
  <c r="G51" i="30"/>
  <c r="G51" i="16"/>
  <c r="G51" i="20"/>
  <c r="B63" i="9"/>
  <c r="C63" i="9"/>
  <c r="E63" i="9" s="1"/>
  <c r="D63" i="9"/>
  <c r="F63" i="9" s="1"/>
  <c r="G63" i="9" s="1"/>
  <c r="E63" i="6"/>
  <c r="F63" i="6"/>
  <c r="G63" i="6" s="1"/>
  <c r="E63" i="7"/>
  <c r="F63" i="7"/>
  <c r="G63" i="7" s="1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G50" i="11" s="1"/>
  <c r="J62" i="4"/>
  <c r="K62" i="4"/>
  <c r="E86" i="2"/>
  <c r="F86" i="2"/>
  <c r="G86" i="2" s="1"/>
  <c r="B62" i="9"/>
  <c r="C62" i="9"/>
  <c r="E62" i="9" s="1"/>
  <c r="D62" i="9"/>
  <c r="F62" i="9" s="1"/>
  <c r="G62" i="9" s="1"/>
  <c r="E62" i="6"/>
  <c r="F62" i="6"/>
  <c r="G62" i="6"/>
  <c r="E62" i="7"/>
  <c r="F62" i="7"/>
  <c r="G62" i="7" s="1"/>
  <c r="E62" i="8"/>
  <c r="F62" i="8"/>
  <c r="G62" i="8" s="1"/>
  <c r="E49" i="37"/>
  <c r="F49" i="37"/>
  <c r="G49" i="37" s="1"/>
  <c r="E49" i="36"/>
  <c r="F49" i="36"/>
  <c r="G49" i="36" s="1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G49" i="11" s="1"/>
  <c r="J61" i="4"/>
  <c r="K61" i="4"/>
  <c r="G85" i="2"/>
  <c r="E85" i="2"/>
  <c r="F85" i="2"/>
  <c r="B61" i="9"/>
  <c r="C61" i="9"/>
  <c r="D61" i="9"/>
  <c r="E61" i="9"/>
  <c r="F61" i="9"/>
  <c r="G61" i="9" s="1"/>
  <c r="E61" i="6"/>
  <c r="F61" i="6"/>
  <c r="G61" i="6" s="1"/>
  <c r="F61" i="7"/>
  <c r="G61" i="7" s="1"/>
  <c r="E61" i="7"/>
  <c r="F61" i="8"/>
  <c r="G61" i="8"/>
  <c r="E61" i="8" l="1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/>
  <c r="J60" i="4"/>
  <c r="K60" i="4"/>
  <c r="F84" i="2"/>
  <c r="G84" i="2" s="1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G47" i="21" s="1"/>
  <c r="E47" i="20"/>
  <c r="F47" i="20"/>
  <c r="G47" i="20" s="1"/>
  <c r="E47" i="19"/>
  <c r="F47" i="19"/>
  <c r="G47" i="19" s="1"/>
  <c r="E47" i="18"/>
  <c r="F47" i="18"/>
  <c r="G47" i="18" s="1"/>
  <c r="E47" i="17"/>
  <c r="F47" i="17"/>
  <c r="G47" i="17" s="1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E60" i="9" s="1"/>
  <c r="D60" i="9"/>
  <c r="F60" i="9"/>
  <c r="G60" i="9" s="1"/>
  <c r="F60" i="8"/>
  <c r="G60" i="8" s="1"/>
  <c r="E60" i="8"/>
  <c r="F60" i="7"/>
  <c r="G60" i="7" s="1"/>
  <c r="E60" i="7"/>
  <c r="F60" i="6"/>
  <c r="G60" i="6" s="1"/>
  <c r="E60" i="6"/>
  <c r="J59" i="4"/>
  <c r="K59" i="4"/>
  <c r="F83" i="2"/>
  <c r="G83" i="2" s="1"/>
  <c r="E83" i="2"/>
  <c r="G46" i="37"/>
  <c r="E46" i="37"/>
  <c r="F46" i="37"/>
  <c r="G46" i="36"/>
  <c r="E46" i="36"/>
  <c r="F46" i="36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G46" i="21"/>
  <c r="E46" i="21"/>
  <c r="F46" i="21"/>
  <c r="G46" i="20"/>
  <c r="E46" i="20"/>
  <c r="F46" i="20"/>
  <c r="G46" i="19"/>
  <c r="E46" i="19"/>
  <c r="F46" i="19"/>
  <c r="G46" i="18"/>
  <c r="E46" i="18"/>
  <c r="F46" i="18"/>
  <c r="G46" i="17"/>
  <c r="E46" i="17"/>
  <c r="F46" i="17"/>
  <c r="G47" i="30" l="1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G46" i="11"/>
  <c r="E46" i="11"/>
  <c r="F46" i="11"/>
  <c r="B59" i="9" l="1"/>
  <c r="C59" i="9"/>
  <c r="D59" i="9"/>
  <c r="E59" i="9"/>
  <c r="F59" i="9"/>
  <c r="G59" i="9" s="1"/>
  <c r="G59" i="8"/>
  <c r="E59" i="8"/>
  <c r="F59" i="8"/>
  <c r="E59" i="7"/>
  <c r="F59" i="7"/>
  <c r="G59" i="7" s="1"/>
  <c r="G59" i="6"/>
  <c r="E59" i="6"/>
  <c r="F59" i="6"/>
  <c r="J58" i="4"/>
  <c r="K58" i="4"/>
  <c r="F82" i="2"/>
  <c r="G82" i="2" s="1"/>
  <c r="E82" i="2"/>
  <c r="B58" i="9"/>
  <c r="C58" i="9"/>
  <c r="D58" i="9"/>
  <c r="E58" i="9"/>
  <c r="F58" i="9"/>
  <c r="G58" i="9" s="1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G45" i="21" s="1"/>
  <c r="F45" i="21"/>
  <c r="F45" i="20"/>
  <c r="E45" i="20"/>
  <c r="G45" i="20" s="1"/>
  <c r="F45" i="19"/>
  <c r="G45" i="19" s="1"/>
  <c r="E45" i="19"/>
  <c r="E45" i="18"/>
  <c r="F45" i="18"/>
  <c r="G45" i="18" s="1"/>
  <c r="F45" i="17"/>
  <c r="G45" i="17" s="1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G58" i="7" s="1"/>
  <c r="E58" i="7"/>
  <c r="F58" i="6"/>
  <c r="G58" i="6"/>
  <c r="E58" i="6"/>
  <c r="J57" i="4"/>
  <c r="K57" i="4"/>
  <c r="F81" i="2"/>
  <c r="G81" i="2"/>
  <c r="E81" i="2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/>
  <c r="F5" i="17"/>
  <c r="G5" i="17"/>
  <c r="F6" i="17"/>
  <c r="G6" i="17"/>
  <c r="F7" i="17"/>
  <c r="G7" i="17"/>
  <c r="F8" i="17"/>
  <c r="G8" i="17"/>
  <c r="F9" i="17"/>
  <c r="G9" i="17"/>
  <c r="F10" i="17"/>
  <c r="G10" i="17"/>
  <c r="F11" i="17"/>
  <c r="G11" i="17"/>
  <c r="F12" i="17"/>
  <c r="G12" i="17"/>
  <c r="F13" i="17"/>
  <c r="G13" i="17"/>
  <c r="F14" i="17"/>
  <c r="G14" i="17"/>
  <c r="F15" i="17"/>
  <c r="G15" i="17"/>
  <c r="F16" i="17"/>
  <c r="G16" i="17"/>
  <c r="F17" i="17"/>
  <c r="G17" i="17"/>
  <c r="F18" i="17"/>
  <c r="G18" i="17"/>
  <c r="F19" i="17"/>
  <c r="G19" i="17"/>
  <c r="F20" i="17"/>
  <c r="G20" i="17"/>
  <c r="F21" i="17"/>
  <c r="G21" i="17"/>
  <c r="F2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F43" i="17"/>
  <c r="G43" i="17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/>
  <c r="F8" i="21"/>
  <c r="G8" i="21"/>
  <c r="F9" i="21"/>
  <c r="G9" i="21"/>
  <c r="F10" i="21"/>
  <c r="G10" i="21"/>
  <c r="F11" i="21"/>
  <c r="G11" i="21"/>
  <c r="F12" i="21"/>
  <c r="G12" i="21"/>
  <c r="F13" i="21"/>
  <c r="G13" i="21"/>
  <c r="F14" i="21"/>
  <c r="G14" i="21"/>
  <c r="F15" i="21"/>
  <c r="G15" i="21"/>
  <c r="F16" i="21"/>
  <c r="G16" i="21"/>
  <c r="F17" i="21"/>
  <c r="G17" i="21"/>
  <c r="F18" i="21"/>
  <c r="G18" i="21"/>
  <c r="F19" i="21"/>
  <c r="G19" i="21"/>
  <c r="F20" i="21"/>
  <c r="G20" i="21"/>
  <c r="F21" i="21"/>
  <c r="G21" i="21"/>
  <c r="F22" i="21"/>
  <c r="G22" i="21"/>
  <c r="F23" i="21"/>
  <c r="G23" i="21"/>
  <c r="F24" i="21"/>
  <c r="G24" i="21"/>
  <c r="F25" i="21"/>
  <c r="G25" i="21"/>
  <c r="F26" i="21"/>
  <c r="G26" i="21"/>
  <c r="F27" i="21"/>
  <c r="G27" i="21"/>
  <c r="F28" i="21"/>
  <c r="G28" i="21"/>
  <c r="F29" i="21"/>
  <c r="G29" i="21"/>
  <c r="F30" i="21"/>
  <c r="G30" i="21"/>
  <c r="F31" i="21"/>
  <c r="G31" i="21"/>
  <c r="F32" i="21"/>
  <c r="G32" i="21"/>
  <c r="F33" i="21"/>
  <c r="G33" i="21"/>
  <c r="F34" i="21"/>
  <c r="G34" i="21"/>
  <c r="F35" i="21"/>
  <c r="G35" i="21"/>
  <c r="F36" i="21"/>
  <c r="G36" i="21"/>
  <c r="F37" i="21"/>
  <c r="G37" i="21"/>
  <c r="F38" i="21"/>
  <c r="G38" i="21"/>
  <c r="F39" i="21"/>
  <c r="G39" i="21"/>
  <c r="F40" i="21"/>
  <c r="G40" i="21"/>
  <c r="F41" i="21"/>
  <c r="G41" i="21"/>
  <c r="F42" i="21"/>
  <c r="G42" i="21"/>
  <c r="F43" i="21"/>
  <c r="G43" i="2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G4" i="36"/>
  <c r="F5" i="36"/>
  <c r="G5" i="36"/>
  <c r="F6" i="36"/>
  <c r="G6" i="36"/>
  <c r="F7" i="36"/>
  <c r="G7" i="36"/>
  <c r="F8" i="36"/>
  <c r="G8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F28" i="36"/>
  <c r="G28" i="36"/>
  <c r="F29" i="36"/>
  <c r="G29" i="36"/>
  <c r="F30" i="36"/>
  <c r="G30" i="36"/>
  <c r="F31" i="36"/>
  <c r="G31" i="36"/>
  <c r="F32" i="36"/>
  <c r="G32" i="36"/>
  <c r="F33" i="36"/>
  <c r="G33" i="36"/>
  <c r="F34" i="36"/>
  <c r="G34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F41" i="36"/>
  <c r="G41" i="36"/>
  <c r="F42" i="36"/>
  <c r="G42" i="36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/>
  <c r="F5" i="11"/>
  <c r="G5" i="11"/>
  <c r="F6" i="11"/>
  <c r="G6" i="11"/>
  <c r="F7" i="11"/>
  <c r="G7" i="11"/>
  <c r="F8" i="11"/>
  <c r="G8" i="11"/>
  <c r="F9" i="11"/>
  <c r="G9" i="11"/>
  <c r="F10" i="11"/>
  <c r="G10" i="11"/>
  <c r="F11" i="11"/>
  <c r="G11" i="11"/>
  <c r="F12" i="11"/>
  <c r="G12" i="11"/>
  <c r="F13" i="11"/>
  <c r="G13" i="11"/>
  <c r="F14" i="11"/>
  <c r="G14" i="11"/>
  <c r="F15" i="11"/>
  <c r="G15" i="11"/>
  <c r="F16" i="11"/>
  <c r="G16" i="11"/>
  <c r="F17" i="11"/>
  <c r="G17" i="11"/>
  <c r="F18" i="11"/>
  <c r="G18" i="11"/>
  <c r="F19" i="11"/>
  <c r="G19" i="11"/>
  <c r="F20" i="11"/>
  <c r="G20" i="11"/>
  <c r="F21" i="11"/>
  <c r="G21" i="11"/>
  <c r="F22" i="11"/>
  <c r="G22" i="11"/>
  <c r="F23" i="11"/>
  <c r="G23" i="11"/>
  <c r="F24" i="11"/>
  <c r="G24" i="11"/>
  <c r="F25" i="11"/>
  <c r="G25" i="11"/>
  <c r="F26" i="11"/>
  <c r="G26" i="11"/>
  <c r="F27" i="11"/>
  <c r="G27" i="11"/>
  <c r="F28" i="11"/>
  <c r="G28" i="11"/>
  <c r="F29" i="11"/>
  <c r="G29" i="11"/>
  <c r="F30" i="11"/>
  <c r="G30" i="11"/>
  <c r="F31" i="11"/>
  <c r="G31" i="11"/>
  <c r="F32" i="11"/>
  <c r="G32" i="11"/>
  <c r="F33" i="11"/>
  <c r="G33" i="11"/>
  <c r="F34" i="11"/>
  <c r="G34" i="11"/>
  <c r="F35" i="11"/>
  <c r="G35" i="11"/>
  <c r="F36" i="11"/>
  <c r="G36" i="11"/>
  <c r="F37" i="11"/>
  <c r="G37" i="11"/>
  <c r="F38" i="11"/>
  <c r="G38" i="11"/>
  <c r="F39" i="11"/>
  <c r="G39" i="11"/>
  <c r="F40" i="11"/>
  <c r="G40" i="11"/>
  <c r="F41" i="11"/>
  <c r="G41" i="11"/>
  <c r="F42" i="11"/>
  <c r="G42" i="11"/>
  <c r="F43" i="11"/>
  <c r="G43" i="1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E44" i="21"/>
  <c r="G44" i="21"/>
  <c r="E43" i="21"/>
  <c r="E42" i="21"/>
  <c r="E41" i="21"/>
  <c r="E40" i="21"/>
  <c r="E39" i="21"/>
  <c r="E38" i="21"/>
  <c r="E37" i="21"/>
  <c r="E36" i="21"/>
  <c r="E35" i="21"/>
  <c r="E34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E12" i="17"/>
  <c r="E11" i="17"/>
  <c r="E10" i="17"/>
  <c r="E9" i="17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E44" i="11"/>
  <c r="G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B57" i="9"/>
  <c r="C57" i="9"/>
  <c r="D57" i="9"/>
  <c r="E57" i="9"/>
  <c r="F57" i="9"/>
  <c r="G57" i="9"/>
  <c r="E57" i="8"/>
  <c r="F57" i="8"/>
  <c r="G57" i="8"/>
  <c r="E57" i="7"/>
  <c r="F57" i="7"/>
  <c r="G57" i="7"/>
  <c r="E57" i="6"/>
  <c r="F57" i="6"/>
  <c r="G57" i="6"/>
  <c r="J56" i="4"/>
  <c r="K56" i="4"/>
  <c r="F80" i="2"/>
  <c r="G80" i="2"/>
  <c r="E80" i="2"/>
  <c r="B56" i="9"/>
  <c r="C56" i="9"/>
  <c r="E56" i="9"/>
  <c r="D56" i="9"/>
  <c r="F56" i="9"/>
  <c r="F56" i="8"/>
  <c r="G56" i="8"/>
  <c r="E56" i="8"/>
  <c r="F56" i="7"/>
  <c r="G56" i="7"/>
  <c r="E56" i="7"/>
  <c r="F56" i="6"/>
  <c r="G56" i="6"/>
  <c r="E56" i="6"/>
  <c r="J55" i="4"/>
  <c r="K55" i="4"/>
  <c r="F79" i="2"/>
  <c r="G79" i="2"/>
  <c r="E79" i="2"/>
  <c r="G56" i="9"/>
  <c r="B55" i="9"/>
  <c r="C55" i="9"/>
  <c r="D55" i="9"/>
  <c r="E55" i="9"/>
  <c r="F55" i="9"/>
  <c r="G55" i="9"/>
  <c r="F55" i="8"/>
  <c r="G55" i="8"/>
  <c r="E55" i="8"/>
  <c r="F55" i="7"/>
  <c r="G55" i="7"/>
  <c r="E55" i="7"/>
  <c r="G55" i="6"/>
  <c r="E55" i="6"/>
  <c r="F55" i="6"/>
  <c r="J54" i="4"/>
  <c r="K54" i="4"/>
  <c r="F78" i="2"/>
  <c r="G78" i="2"/>
  <c r="E78" i="2"/>
  <c r="B54" i="9"/>
  <c r="C54" i="9"/>
  <c r="E54" i="9"/>
  <c r="D54" i="9"/>
  <c r="F54" i="9"/>
  <c r="F54" i="8"/>
  <c r="G54" i="8"/>
  <c r="E54" i="8"/>
  <c r="F54" i="7"/>
  <c r="G54" i="7"/>
  <c r="E54" i="7"/>
  <c r="E54" i="6"/>
  <c r="G54" i="6"/>
  <c r="F54" i="6"/>
  <c r="J53" i="4"/>
  <c r="K53" i="4"/>
  <c r="F77" i="2"/>
  <c r="G77" i="2"/>
  <c r="E77" i="2"/>
  <c r="B6" i="9"/>
  <c r="C6" i="9"/>
  <c r="D6" i="9"/>
  <c r="B7" i="9"/>
  <c r="C7" i="9"/>
  <c r="D7" i="9"/>
  <c r="F7" i="9"/>
  <c r="B8" i="9"/>
  <c r="C8" i="9"/>
  <c r="D8" i="9"/>
  <c r="B9" i="9"/>
  <c r="C9" i="9"/>
  <c r="D9" i="9"/>
  <c r="B10" i="9"/>
  <c r="C10" i="9"/>
  <c r="E10" i="9"/>
  <c r="D10" i="9"/>
  <c r="F10" i="9"/>
  <c r="B11" i="9"/>
  <c r="E11" i="9"/>
  <c r="C11" i="9"/>
  <c r="D11" i="9"/>
  <c r="B12" i="9"/>
  <c r="C12" i="9"/>
  <c r="D12" i="9"/>
  <c r="B13" i="9"/>
  <c r="C13" i="9"/>
  <c r="E13" i="9"/>
  <c r="D13" i="9"/>
  <c r="F13" i="9"/>
  <c r="B14" i="9"/>
  <c r="C14" i="9"/>
  <c r="D14" i="9"/>
  <c r="B15" i="9"/>
  <c r="C15" i="9"/>
  <c r="D15" i="9"/>
  <c r="B16" i="9"/>
  <c r="F16" i="9"/>
  <c r="C16" i="9"/>
  <c r="E16" i="9"/>
  <c r="D16" i="9"/>
  <c r="B17" i="9"/>
  <c r="C17" i="9"/>
  <c r="D17" i="9"/>
  <c r="B18" i="9"/>
  <c r="C18" i="9"/>
  <c r="E18" i="9"/>
  <c r="D18" i="9"/>
  <c r="F18" i="9"/>
  <c r="G18" i="9"/>
  <c r="B19" i="9"/>
  <c r="E19" i="9"/>
  <c r="C19" i="9"/>
  <c r="D19" i="9"/>
  <c r="B20" i="9"/>
  <c r="C20" i="9"/>
  <c r="D20" i="9"/>
  <c r="B21" i="9"/>
  <c r="C21" i="9"/>
  <c r="E21" i="9"/>
  <c r="D21" i="9"/>
  <c r="F21" i="9"/>
  <c r="B22" i="9"/>
  <c r="C22" i="9"/>
  <c r="D22" i="9"/>
  <c r="B23" i="9"/>
  <c r="C23" i="9"/>
  <c r="D23" i="9"/>
  <c r="B24" i="9"/>
  <c r="F24" i="9"/>
  <c r="C24" i="9"/>
  <c r="E24" i="9"/>
  <c r="D24" i="9"/>
  <c r="B25" i="9"/>
  <c r="C25" i="9"/>
  <c r="D25" i="9"/>
  <c r="B26" i="9"/>
  <c r="C26" i="9"/>
  <c r="D26" i="9"/>
  <c r="B27" i="9"/>
  <c r="E27" i="9"/>
  <c r="C27" i="9"/>
  <c r="D27" i="9"/>
  <c r="B28" i="9"/>
  <c r="C28" i="9"/>
  <c r="D28" i="9"/>
  <c r="B29" i="9"/>
  <c r="C29" i="9"/>
  <c r="E29" i="9"/>
  <c r="D29" i="9"/>
  <c r="F29" i="9"/>
  <c r="B30" i="9"/>
  <c r="C30" i="9"/>
  <c r="D30" i="9"/>
  <c r="B31" i="9"/>
  <c r="C31" i="9"/>
  <c r="D31" i="9"/>
  <c r="F31" i="9"/>
  <c r="G31" i="9"/>
  <c r="B32" i="9"/>
  <c r="F32" i="9"/>
  <c r="C32" i="9"/>
  <c r="E32" i="9"/>
  <c r="D32" i="9"/>
  <c r="B33" i="9"/>
  <c r="C33" i="9"/>
  <c r="D33" i="9"/>
  <c r="B34" i="9"/>
  <c r="C34" i="9"/>
  <c r="D34" i="9"/>
  <c r="F34" i="9"/>
  <c r="G34" i="9"/>
  <c r="B35" i="9"/>
  <c r="F35" i="9"/>
  <c r="C35" i="9"/>
  <c r="D35" i="9"/>
  <c r="B36" i="9"/>
  <c r="C36" i="9"/>
  <c r="D36" i="9"/>
  <c r="B37" i="9"/>
  <c r="C37" i="9"/>
  <c r="E37" i="9"/>
  <c r="D37" i="9"/>
  <c r="B38" i="9"/>
  <c r="C38" i="9"/>
  <c r="D38" i="9"/>
  <c r="B39" i="9"/>
  <c r="C39" i="9"/>
  <c r="D39" i="9"/>
  <c r="F39" i="9"/>
  <c r="G39" i="9"/>
  <c r="B40" i="9"/>
  <c r="F40" i="9"/>
  <c r="C40" i="9"/>
  <c r="E40" i="9"/>
  <c r="D40" i="9"/>
  <c r="B41" i="9"/>
  <c r="C41" i="9"/>
  <c r="D41" i="9"/>
  <c r="B42" i="9"/>
  <c r="C42" i="9"/>
  <c r="E42" i="9"/>
  <c r="D42" i="9"/>
  <c r="F42" i="9"/>
  <c r="B43" i="9"/>
  <c r="F43" i="9"/>
  <c r="C43" i="9"/>
  <c r="D43" i="9"/>
  <c r="B44" i="9"/>
  <c r="C44" i="9"/>
  <c r="D44" i="9"/>
  <c r="B45" i="9"/>
  <c r="C45" i="9"/>
  <c r="D45" i="9"/>
  <c r="F45" i="9"/>
  <c r="G45" i="9"/>
  <c r="B46" i="9"/>
  <c r="C46" i="9"/>
  <c r="D46" i="9"/>
  <c r="B47" i="9"/>
  <c r="C47" i="9"/>
  <c r="D47" i="9"/>
  <c r="F47" i="9"/>
  <c r="G47" i="9"/>
  <c r="B48" i="9"/>
  <c r="C48" i="9"/>
  <c r="E48" i="9"/>
  <c r="D48" i="9"/>
  <c r="B49" i="9"/>
  <c r="C49" i="9"/>
  <c r="D49" i="9"/>
  <c r="B50" i="9"/>
  <c r="C50" i="9"/>
  <c r="E50" i="9"/>
  <c r="D50" i="9"/>
  <c r="F50" i="9"/>
  <c r="B51" i="9"/>
  <c r="E51" i="9"/>
  <c r="C51" i="9"/>
  <c r="D51" i="9"/>
  <c r="B52" i="9"/>
  <c r="C52" i="9"/>
  <c r="D52" i="9"/>
  <c r="B53" i="9"/>
  <c r="C53" i="9"/>
  <c r="E53" i="9"/>
  <c r="D53" i="9"/>
  <c r="F53" i="9"/>
  <c r="C5" i="9"/>
  <c r="D5" i="9"/>
  <c r="B5" i="9"/>
  <c r="F52" i="9"/>
  <c r="E52" i="9"/>
  <c r="F51" i="9"/>
  <c r="F49" i="9"/>
  <c r="G49" i="9"/>
  <c r="E49" i="9"/>
  <c r="F48" i="9"/>
  <c r="E47" i="9"/>
  <c r="F46" i="9"/>
  <c r="E46" i="9"/>
  <c r="E45" i="9"/>
  <c r="F44" i="9"/>
  <c r="E44" i="9"/>
  <c r="F41" i="9"/>
  <c r="G41" i="9"/>
  <c r="E41" i="9"/>
  <c r="E39" i="9"/>
  <c r="F38" i="9"/>
  <c r="E38" i="9"/>
  <c r="F37" i="9"/>
  <c r="F36" i="9"/>
  <c r="E36" i="9"/>
  <c r="E34" i="9"/>
  <c r="F33" i="9"/>
  <c r="E33" i="9"/>
  <c r="E31" i="9"/>
  <c r="F30" i="9"/>
  <c r="E30" i="9"/>
  <c r="F28" i="9"/>
  <c r="E28" i="9"/>
  <c r="F26" i="9"/>
  <c r="E26" i="9"/>
  <c r="F25" i="9"/>
  <c r="E25" i="9"/>
  <c r="F23" i="9"/>
  <c r="E23" i="9"/>
  <c r="F22" i="9"/>
  <c r="E22" i="9"/>
  <c r="F20" i="9"/>
  <c r="E20" i="9"/>
  <c r="F17" i="9"/>
  <c r="E17" i="9"/>
  <c r="F15" i="9"/>
  <c r="G15" i="9"/>
  <c r="E15" i="9"/>
  <c r="F14" i="9"/>
  <c r="E14" i="9"/>
  <c r="F12" i="9"/>
  <c r="E12" i="9"/>
  <c r="F11" i="9"/>
  <c r="F9" i="9"/>
  <c r="E9" i="9"/>
  <c r="F8" i="9"/>
  <c r="E8" i="9"/>
  <c r="E7" i="9"/>
  <c r="F6" i="9"/>
  <c r="E6" i="9"/>
  <c r="E53" i="8"/>
  <c r="F53" i="8"/>
  <c r="G53" i="8"/>
  <c r="E51" i="7"/>
  <c r="F51" i="7"/>
  <c r="G51" i="7"/>
  <c r="E52" i="7"/>
  <c r="G52" i="7"/>
  <c r="F52" i="7"/>
  <c r="E53" i="7"/>
  <c r="F53" i="7"/>
  <c r="G53" i="7"/>
  <c r="E53" i="6"/>
  <c r="F53" i="6"/>
  <c r="G53" i="6"/>
  <c r="J52" i="4"/>
  <c r="K52" i="4"/>
  <c r="E76" i="2"/>
  <c r="F76" i="2"/>
  <c r="E51" i="8"/>
  <c r="F51" i="8"/>
  <c r="G51" i="8"/>
  <c r="E52" i="8"/>
  <c r="F52" i="8"/>
  <c r="E51" i="6"/>
  <c r="F51" i="6"/>
  <c r="G51" i="6"/>
  <c r="E52" i="6"/>
  <c r="G52" i="6"/>
  <c r="F52" i="6"/>
  <c r="J50" i="4"/>
  <c r="K50" i="4"/>
  <c r="J51" i="4"/>
  <c r="K51" i="4"/>
  <c r="E74" i="2"/>
  <c r="F74" i="2"/>
  <c r="E75" i="2"/>
  <c r="F75" i="2"/>
  <c r="G75" i="2"/>
  <c r="E50" i="8"/>
  <c r="F50" i="8"/>
  <c r="G50" i="8"/>
  <c r="F50" i="7"/>
  <c r="E50" i="7"/>
  <c r="G50" i="7"/>
  <c r="F50" i="6"/>
  <c r="G50" i="6"/>
  <c r="E50" i="6"/>
  <c r="J49" i="4"/>
  <c r="K49" i="4"/>
  <c r="F73" i="2"/>
  <c r="G73" i="2"/>
  <c r="E73" i="2"/>
  <c r="E49" i="8"/>
  <c r="G49" i="8"/>
  <c r="F49" i="7"/>
  <c r="G49" i="7"/>
  <c r="F49" i="6"/>
  <c r="E49" i="6"/>
  <c r="J48" i="4"/>
  <c r="K48" i="4"/>
  <c r="F72" i="2"/>
  <c r="E72" i="2"/>
  <c r="F48" i="8"/>
  <c r="G48" i="8"/>
  <c r="E48" i="8"/>
  <c r="F48" i="7"/>
  <c r="G48" i="7"/>
  <c r="E48" i="7"/>
  <c r="F48" i="6"/>
  <c r="G48" i="6"/>
  <c r="E48" i="6"/>
  <c r="J47" i="4"/>
  <c r="K47" i="4"/>
  <c r="F71" i="2"/>
  <c r="E71" i="2"/>
  <c r="G71" i="2"/>
  <c r="E47" i="8"/>
  <c r="F47" i="8"/>
  <c r="G47" i="8"/>
  <c r="E47" i="7"/>
  <c r="F47" i="7"/>
  <c r="G47" i="7"/>
  <c r="E47" i="6"/>
  <c r="F47" i="6"/>
  <c r="G47" i="6"/>
  <c r="J46" i="4"/>
  <c r="K46" i="4"/>
  <c r="E70" i="2"/>
  <c r="F70" i="2"/>
  <c r="G70" i="2"/>
  <c r="F46" i="8"/>
  <c r="E46" i="8"/>
  <c r="G46" i="8"/>
  <c r="F46" i="7"/>
  <c r="G46" i="7"/>
  <c r="E46" i="7"/>
  <c r="F46" i="6"/>
  <c r="G46" i="6"/>
  <c r="E46" i="6"/>
  <c r="J45" i="4"/>
  <c r="K45" i="4"/>
  <c r="F69" i="2"/>
  <c r="E69" i="2"/>
  <c r="G69" i="2"/>
  <c r="F45" i="8"/>
  <c r="E45" i="8"/>
  <c r="G45" i="8"/>
  <c r="F45" i="7"/>
  <c r="G45" i="7"/>
  <c r="E45" i="7"/>
  <c r="F45" i="6"/>
  <c r="G45" i="6"/>
  <c r="E45" i="6"/>
  <c r="J43" i="4"/>
  <c r="K43" i="4"/>
  <c r="J44" i="4"/>
  <c r="K44" i="4"/>
  <c r="F68" i="2"/>
  <c r="E68" i="2"/>
  <c r="G68" i="2"/>
  <c r="F44" i="8"/>
  <c r="G44" i="8"/>
  <c r="E44" i="8"/>
  <c r="F44" i="7"/>
  <c r="G44" i="7"/>
  <c r="E44" i="7"/>
  <c r="F44" i="6"/>
  <c r="G44" i="6"/>
  <c r="E44" i="6"/>
  <c r="F67" i="2"/>
  <c r="E67" i="2"/>
  <c r="G67" i="2"/>
  <c r="E43" i="8"/>
  <c r="F43" i="8"/>
  <c r="G43" i="8"/>
  <c r="F43" i="7"/>
  <c r="G43" i="7"/>
  <c r="E43" i="7"/>
  <c r="F43" i="6"/>
  <c r="E43" i="6"/>
  <c r="G43" i="6"/>
  <c r="J42" i="4"/>
  <c r="K42" i="4"/>
  <c r="F66" i="2"/>
  <c r="E66" i="2"/>
  <c r="G66" i="2"/>
  <c r="F42" i="8"/>
  <c r="G42" i="8"/>
  <c r="E42" i="8"/>
  <c r="F42" i="7"/>
  <c r="G42" i="7"/>
  <c r="E42" i="7"/>
  <c r="F42" i="6"/>
  <c r="E42" i="6"/>
  <c r="G42" i="6"/>
  <c r="J41" i="4"/>
  <c r="K41" i="4"/>
  <c r="F65" i="2"/>
  <c r="E65" i="2"/>
  <c r="G65" i="2"/>
  <c r="E41" i="8"/>
  <c r="G41" i="8"/>
  <c r="F41" i="8"/>
  <c r="F41" i="7"/>
  <c r="E41" i="7"/>
  <c r="G41" i="7"/>
  <c r="F41" i="6"/>
  <c r="E41" i="6"/>
  <c r="G41" i="6"/>
  <c r="K40" i="4"/>
  <c r="J40" i="4"/>
  <c r="F64" i="2"/>
  <c r="E64" i="2"/>
  <c r="F40" i="8"/>
  <c r="E40" i="8"/>
  <c r="G40" i="8"/>
  <c r="F40" i="7"/>
  <c r="E40" i="7"/>
  <c r="G40" i="7"/>
  <c r="F40" i="6"/>
  <c r="E40" i="6"/>
  <c r="G40" i="6"/>
  <c r="J39" i="4"/>
  <c r="K39" i="4"/>
  <c r="F63" i="2"/>
  <c r="E63" i="2"/>
  <c r="G63" i="2"/>
  <c r="F39" i="8"/>
  <c r="E39" i="8"/>
  <c r="F39" i="7"/>
  <c r="E39" i="7"/>
  <c r="F39" i="6"/>
  <c r="E39" i="6"/>
  <c r="J38" i="4"/>
  <c r="K38" i="4"/>
  <c r="F62" i="2"/>
  <c r="E62" i="2"/>
  <c r="G62" i="2"/>
  <c r="F38" i="8"/>
  <c r="E38" i="8"/>
  <c r="G38" i="8"/>
  <c r="F38" i="7"/>
  <c r="E38" i="7"/>
  <c r="G38" i="7"/>
  <c r="F38" i="6"/>
  <c r="E38" i="6"/>
  <c r="G38" i="6"/>
  <c r="J37" i="4"/>
  <c r="K37" i="4"/>
  <c r="F61" i="2"/>
  <c r="E61" i="2"/>
  <c r="G61" i="2"/>
  <c r="F37" i="8"/>
  <c r="E37" i="8"/>
  <c r="G37" i="8"/>
  <c r="F37" i="7"/>
  <c r="E37" i="7"/>
  <c r="G37" i="7"/>
  <c r="F37" i="6"/>
  <c r="E37" i="6"/>
  <c r="G37" i="6"/>
  <c r="J36" i="4"/>
  <c r="K36" i="4"/>
  <c r="F60" i="2"/>
  <c r="E60" i="2"/>
  <c r="G60" i="2"/>
  <c r="F36" i="8"/>
  <c r="E36" i="8"/>
  <c r="G36" i="8"/>
  <c r="E36" i="7"/>
  <c r="F36" i="7"/>
  <c r="G36" i="7"/>
  <c r="F36" i="6"/>
  <c r="E36" i="6"/>
  <c r="J35" i="4"/>
  <c r="K35" i="4"/>
  <c r="F59" i="2"/>
  <c r="E59" i="2"/>
  <c r="G59" i="2"/>
  <c r="F35" i="8"/>
  <c r="E35" i="8"/>
  <c r="G35" i="8"/>
  <c r="F35" i="7"/>
  <c r="E35" i="7"/>
  <c r="G35" i="7"/>
  <c r="F35" i="6"/>
  <c r="E35" i="6"/>
  <c r="G35" i="6"/>
  <c r="J34" i="4"/>
  <c r="K34" i="4"/>
  <c r="F58" i="2"/>
  <c r="E58" i="2"/>
  <c r="G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G32" i="7"/>
  <c r="F31" i="7"/>
  <c r="E31" i="7"/>
  <c r="F30" i="7"/>
  <c r="E30" i="7"/>
  <c r="F29" i="7"/>
  <c r="E29" i="7"/>
  <c r="F28" i="7"/>
  <c r="E28" i="7"/>
  <c r="G28" i="7"/>
  <c r="F27" i="7"/>
  <c r="E27" i="7"/>
  <c r="F26" i="7"/>
  <c r="E26" i="7"/>
  <c r="F25" i="7"/>
  <c r="E25" i="7"/>
  <c r="F24" i="7"/>
  <c r="E24" i="7"/>
  <c r="G24" i="7"/>
  <c r="F23" i="7"/>
  <c r="E23" i="7"/>
  <c r="F22" i="7"/>
  <c r="E22" i="7"/>
  <c r="F21" i="7"/>
  <c r="E21" i="7"/>
  <c r="F20" i="7"/>
  <c r="E20" i="7"/>
  <c r="G20" i="7"/>
  <c r="F19" i="7"/>
  <c r="E19" i="7"/>
  <c r="F18" i="7"/>
  <c r="E18" i="7"/>
  <c r="F17" i="7"/>
  <c r="E17" i="7"/>
  <c r="F16" i="7"/>
  <c r="E16" i="7"/>
  <c r="G16" i="7"/>
  <c r="F15" i="7"/>
  <c r="E15" i="7"/>
  <c r="F14" i="7"/>
  <c r="E14" i="7"/>
  <c r="F13" i="7"/>
  <c r="E13" i="7"/>
  <c r="F12" i="7"/>
  <c r="E12" i="7"/>
  <c r="G12" i="7"/>
  <c r="F11" i="7"/>
  <c r="E11" i="7"/>
  <c r="F10" i="7"/>
  <c r="E10" i="7"/>
  <c r="F9" i="7"/>
  <c r="E9" i="7"/>
  <c r="F8" i="7"/>
  <c r="E8" i="7"/>
  <c r="G8" i="7"/>
  <c r="F7" i="7"/>
  <c r="E7" i="7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G30" i="6"/>
  <c r="F29" i="6"/>
  <c r="E29" i="6"/>
  <c r="G29" i="6"/>
  <c r="F28" i="6"/>
  <c r="E28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G18" i="6"/>
  <c r="F17" i="6"/>
  <c r="E17" i="6"/>
  <c r="G17" i="6"/>
  <c r="F16" i="6"/>
  <c r="E16" i="6"/>
  <c r="F15" i="6"/>
  <c r="E15" i="6"/>
  <c r="F14" i="6"/>
  <c r="E14" i="6"/>
  <c r="F13" i="6"/>
  <c r="E13" i="6"/>
  <c r="G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F5" i="6"/>
  <c r="E5" i="6"/>
  <c r="F57" i="2"/>
  <c r="E57" i="2"/>
  <c r="G57" i="2"/>
  <c r="J33" i="4"/>
  <c r="K33" i="4"/>
  <c r="J32" i="4"/>
  <c r="K32" i="4"/>
  <c r="F56" i="2"/>
  <c r="E56" i="2"/>
  <c r="G56" i="2"/>
  <c r="F55" i="2"/>
  <c r="E55" i="2"/>
  <c r="G55" i="2"/>
  <c r="F54" i="2"/>
  <c r="E54" i="2"/>
  <c r="G54" i="2"/>
  <c r="F53" i="2"/>
  <c r="E53" i="2"/>
  <c r="G53" i="2"/>
  <c r="J31" i="4"/>
  <c r="K31" i="4"/>
  <c r="K30" i="4"/>
  <c r="J30" i="4"/>
  <c r="K29" i="4"/>
  <c r="J29" i="4"/>
  <c r="F52" i="2"/>
  <c r="K28" i="4"/>
  <c r="J28" i="4"/>
  <c r="E52" i="2"/>
  <c r="F51" i="2"/>
  <c r="E51" i="2"/>
  <c r="G51" i="2"/>
  <c r="K27" i="4"/>
  <c r="J27" i="4"/>
  <c r="J25" i="4"/>
  <c r="K25" i="4"/>
  <c r="J26" i="4"/>
  <c r="K26" i="4"/>
  <c r="E49" i="2"/>
  <c r="F49" i="2"/>
  <c r="G49" i="2"/>
  <c r="E50" i="2"/>
  <c r="F50" i="2"/>
  <c r="G50" i="2"/>
  <c r="E47" i="2"/>
  <c r="F47" i="2"/>
  <c r="E48" i="2"/>
  <c r="F48" i="2"/>
  <c r="G48" i="2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E46" i="2"/>
  <c r="F46" i="2"/>
  <c r="F45" i="2"/>
  <c r="E45" i="2"/>
  <c r="G45" i="2"/>
  <c r="E43" i="2"/>
  <c r="F43" i="2"/>
  <c r="G43" i="2"/>
  <c r="E44" i="2"/>
  <c r="F44" i="2"/>
  <c r="G44" i="2"/>
  <c r="E40" i="2"/>
  <c r="F42" i="2"/>
  <c r="E42" i="2"/>
  <c r="G42" i="2"/>
  <c r="F41" i="2"/>
  <c r="E41" i="2"/>
  <c r="G41" i="2"/>
  <c r="F40" i="2"/>
  <c r="F39" i="2"/>
  <c r="E39" i="2"/>
  <c r="F38" i="2"/>
  <c r="E38" i="2"/>
  <c r="F37" i="2"/>
  <c r="E37" i="2"/>
  <c r="G37" i="2"/>
  <c r="F36" i="2"/>
  <c r="E36" i="2"/>
  <c r="F35" i="2"/>
  <c r="E35" i="2"/>
  <c r="F6" i="2"/>
  <c r="F34" i="2"/>
  <c r="E34" i="2"/>
  <c r="G34" i="2"/>
  <c r="F33" i="2"/>
  <c r="E33" i="2"/>
  <c r="F32" i="2"/>
  <c r="E32" i="2"/>
  <c r="F31" i="2"/>
  <c r="E31" i="2"/>
  <c r="F30" i="2"/>
  <c r="E30" i="2"/>
  <c r="G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E22" i="2"/>
  <c r="G22" i="2"/>
  <c r="F21" i="2"/>
  <c r="E21" i="2"/>
  <c r="F20" i="2"/>
  <c r="E20" i="2"/>
  <c r="G20" i="2"/>
  <c r="F19" i="2"/>
  <c r="E19" i="2"/>
  <c r="G19" i="2"/>
  <c r="F18" i="2"/>
  <c r="E18" i="2"/>
  <c r="F17" i="2"/>
  <c r="E17" i="2"/>
  <c r="G17" i="2"/>
  <c r="F16" i="2"/>
  <c r="E16" i="2"/>
  <c r="F15" i="2"/>
  <c r="E15" i="2"/>
  <c r="G15" i="2"/>
  <c r="F14" i="2"/>
  <c r="E14" i="2"/>
  <c r="G14" i="2"/>
  <c r="F13" i="2"/>
  <c r="E13" i="2"/>
  <c r="G13" i="2"/>
  <c r="F12" i="2"/>
  <c r="E12" i="2"/>
  <c r="G12" i="2"/>
  <c r="F11" i="2"/>
  <c r="E11" i="2"/>
  <c r="F10" i="2"/>
  <c r="E10" i="2"/>
  <c r="F9" i="2"/>
  <c r="E9" i="2"/>
  <c r="G9" i="2"/>
  <c r="F8" i="2"/>
  <c r="E8" i="2"/>
  <c r="G8" i="2"/>
  <c r="F7" i="2"/>
  <c r="E7" i="2"/>
  <c r="G7" i="2"/>
  <c r="E6" i="2"/>
  <c r="G6" i="2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7" i="7"/>
  <c r="G11" i="7"/>
  <c r="G15" i="7"/>
  <c r="G19" i="7"/>
  <c r="G23" i="7"/>
  <c r="G27" i="7"/>
  <c r="G31" i="7"/>
  <c r="G6" i="7"/>
  <c r="G10" i="7"/>
  <c r="G14" i="7"/>
  <c r="G18" i="7"/>
  <c r="G22" i="7"/>
  <c r="G26" i="7"/>
  <c r="G30" i="7"/>
  <c r="G34" i="7"/>
  <c r="G5" i="7"/>
  <c r="G9" i="7"/>
  <c r="G13" i="7"/>
  <c r="G17" i="7"/>
  <c r="G21" i="7"/>
  <c r="G25" i="7"/>
  <c r="G29" i="7"/>
  <c r="G33" i="7"/>
  <c r="G8" i="6"/>
  <c r="G12" i="6"/>
  <c r="G5" i="6"/>
  <c r="G19" i="6"/>
  <c r="G21" i="6"/>
  <c r="G24" i="6"/>
  <c r="G28" i="6"/>
  <c r="G9" i="6"/>
  <c r="G15" i="6"/>
  <c r="G25" i="6"/>
  <c r="G33" i="6"/>
  <c r="G14" i="6"/>
  <c r="G23" i="6"/>
  <c r="G32" i="6"/>
  <c r="G7" i="6"/>
  <c r="G16" i="6"/>
  <c r="G6" i="6"/>
  <c r="G11" i="6"/>
  <c r="G20" i="6"/>
  <c r="G22" i="6"/>
  <c r="G27" i="6"/>
  <c r="G34" i="6"/>
  <c r="G10" i="6"/>
  <c r="G26" i="6"/>
  <c r="G31" i="6"/>
  <c r="G36" i="6"/>
  <c r="G39" i="8"/>
  <c r="G39" i="7"/>
  <c r="G39" i="6"/>
  <c r="G64" i="2"/>
  <c r="F49" i="8"/>
  <c r="E49" i="7"/>
  <c r="G49" i="6"/>
  <c r="G72" i="2"/>
  <c r="G54" i="9"/>
  <c r="G53" i="9"/>
  <c r="G29" i="9"/>
  <c r="G21" i="9"/>
  <c r="G13" i="9"/>
  <c r="G44" i="9"/>
  <c r="G7" i="9"/>
  <c r="G8" i="9"/>
  <c r="G22" i="9"/>
  <c r="G17" i="9"/>
  <c r="G46" i="9"/>
  <c r="G14" i="9"/>
  <c r="G25" i="9"/>
  <c r="G36" i="9"/>
  <c r="G50" i="9"/>
  <c r="G42" i="9"/>
  <c r="G40" i="9"/>
  <c r="G32" i="9"/>
  <c r="G24" i="9"/>
  <c r="G16" i="9"/>
  <c r="G10" i="9"/>
  <c r="G48" i="9"/>
  <c r="G51" i="9"/>
  <c r="F19" i="9"/>
  <c r="G19" i="9"/>
  <c r="G30" i="9"/>
  <c r="G52" i="9"/>
  <c r="G9" i="9"/>
  <c r="G20" i="9"/>
  <c r="F27" i="9"/>
  <c r="G27" i="9"/>
  <c r="E35" i="9"/>
  <c r="G35" i="9"/>
  <c r="G12" i="9"/>
  <c r="G6" i="9"/>
  <c r="G28" i="9"/>
  <c r="E43" i="9"/>
  <c r="G43" i="9"/>
  <c r="G11" i="9"/>
  <c r="G37" i="9"/>
  <c r="G26" i="9"/>
  <c r="G38" i="9"/>
  <c r="G23" i="9"/>
  <c r="G33" i="9"/>
  <c r="F5" i="9"/>
  <c r="E5" i="9"/>
  <c r="G52" i="8"/>
  <c r="G74" i="2"/>
  <c r="G76" i="2"/>
  <c r="G5" i="9"/>
  <c r="G45" i="34" l="1"/>
  <c r="G45" i="30"/>
  <c r="G45" i="33"/>
  <c r="G45" i="32"/>
  <c r="G44" i="12"/>
  <c r="G45" i="11"/>
</calcChain>
</file>

<file path=xl/sharedStrings.xml><?xml version="1.0" encoding="utf-8"?>
<sst xmlns="http://schemas.openxmlformats.org/spreadsheetml/2006/main" count="291" uniqueCount="60">
  <si>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</si>
  <si>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</si>
  <si>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</si>
  <si>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</si>
  <si>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</si>
  <si>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</si>
  <si>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</si>
  <si>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</si>
  <si>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</si>
  <si>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</si>
  <si>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</si>
  <si>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</si>
  <si>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</si>
  <si>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</si>
  <si>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</si>
  <si>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</si>
  <si>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</si>
  <si>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</si>
  <si>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</si>
  <si>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</si>
  <si>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</si>
  <si>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</si>
  <si>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Outros (H)</t>
  </si>
  <si>
    <t>Total Financeiro (A) + (F)</t>
  </si>
  <si>
    <t>Total não Financeiro          (B) + (C) + (D) + (E) + (G) + (H)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</si>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</sst>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9" fontId="0" fillId="2" borderId="0" xfId="1" applyNumberFormat="1" applyFont="1" applyFill="1"/>
    <xf numFmtId="165" fontId="4" fillId="2" borderId="5" xfId="2" applyFont="1" applyFill="1" applyBorder="1" applyAlignment="1">
      <alignment horizontal="center"/>
    </xf>
    <xf numFmtId="1" fontId="0" fillId="2" borderId="0" xfId="0" applyNumberFormat="1" applyFill="1"/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0" fontId="0" fillId="2" borderId="0" xfId="2" applyNumberFormat="1" applyFont="1" applyFill="1"/>
    <xf numFmtId="170" fontId="0" fillId="2" borderId="0" xfId="0" applyNumberFormat="1" applyFill="1"/>
    <xf numFmtId="171" fontId="0" fillId="2" borderId="0" xfId="0" applyNumberFormat="1" applyFill="1"/>
    <xf numFmtId="0" fontId="0" fillId="2" borderId="8" xfId="0" applyFill="1" applyBorder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9"/>
  <sheetViews>
    <sheetView tabSelected="1" workbookViewId="0">
      <pane xSplit="1" ySplit="3" topLeftCell="B88" activePane="bottomRight" state="frozen"/>
      <selection pane="topRight" activeCell="B1" sqref="B1"/>
      <selection pane="bottomLeft" activeCell="A5" sqref="A5"/>
      <selection pane="bottomRight" activeCell="I93" sqref="I93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6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16"/>
      <c r="I16" s="16"/>
      <c r="J16" s="16"/>
      <c r="K16" s="16"/>
      <c r="L16" s="16"/>
      <c r="M16" s="16"/>
      <c r="N16" s="16"/>
    </row>
    <row r="17" spans="1:14" x14ac:dyDescent="0.3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16"/>
      <c r="I18" s="16"/>
      <c r="J18" s="16"/>
      <c r="K18" s="16"/>
      <c r="L18" s="16"/>
      <c r="M18" s="16"/>
      <c r="N18" s="16"/>
    </row>
    <row r="19" spans="1:14" x14ac:dyDescent="0.3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16"/>
      <c r="I29" s="16"/>
      <c r="J29" s="16"/>
      <c r="K29" s="16"/>
      <c r="L29" s="16"/>
      <c r="M29" s="16"/>
      <c r="N29" s="16"/>
    </row>
    <row r="30" spans="1:14" x14ac:dyDescent="0.3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16"/>
      <c r="I41" s="16"/>
      <c r="J41" s="16"/>
      <c r="K41" s="16"/>
      <c r="L41" s="16"/>
      <c r="M41" s="16"/>
      <c r="N41" s="16"/>
    </row>
    <row r="42" spans="1:14" x14ac:dyDescent="0.3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16"/>
      <c r="I42" s="16"/>
      <c r="J42" s="16"/>
      <c r="K42" s="16"/>
      <c r="L42" s="16"/>
      <c r="M42" s="16"/>
      <c r="N42" s="16"/>
    </row>
    <row r="43" spans="1:14" x14ac:dyDescent="0.3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16"/>
      <c r="I43" s="16"/>
      <c r="J43" s="16"/>
      <c r="K43" s="16"/>
      <c r="L43" s="16"/>
      <c r="M43" s="16"/>
      <c r="N43" s="16"/>
    </row>
    <row r="44" spans="1:14" x14ac:dyDescent="0.3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16"/>
      <c r="I44" s="16"/>
      <c r="J44" s="16"/>
      <c r="K44" s="16"/>
      <c r="L44" s="16"/>
      <c r="M44" s="16"/>
      <c r="N44" s="16"/>
    </row>
    <row r="45" spans="1:14" x14ac:dyDescent="0.3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16"/>
      <c r="I45" s="16"/>
      <c r="J45" s="16"/>
      <c r="K45" s="16"/>
      <c r="L45" s="16"/>
      <c r="M45" s="16"/>
      <c r="N45" s="16"/>
    </row>
    <row r="46" spans="1:14" x14ac:dyDescent="0.3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16"/>
      <c r="I46" s="16"/>
      <c r="J46" s="16"/>
      <c r="K46" s="16"/>
      <c r="L46" s="16"/>
      <c r="M46" s="16"/>
      <c r="N46" s="16"/>
    </row>
    <row r="47" spans="1:14" x14ac:dyDescent="0.3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16"/>
      <c r="I47" s="16"/>
      <c r="J47" s="16"/>
      <c r="K47" s="16"/>
      <c r="L47" s="16"/>
      <c r="M47" s="16"/>
      <c r="N47" s="16"/>
    </row>
    <row r="48" spans="1:14" x14ac:dyDescent="0.3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16"/>
      <c r="I48" s="16"/>
      <c r="J48" s="16"/>
      <c r="K48" s="16"/>
      <c r="L48" s="16"/>
      <c r="M48" s="16"/>
      <c r="N48" s="16"/>
    </row>
    <row r="49" spans="1:14" x14ac:dyDescent="0.3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16"/>
      <c r="I49" s="16"/>
      <c r="J49" s="16"/>
      <c r="K49" s="16"/>
      <c r="L49" s="16"/>
      <c r="M49" s="16"/>
      <c r="N49" s="16"/>
    </row>
    <row r="50" spans="1:14" x14ac:dyDescent="0.3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16"/>
      <c r="I50" s="16"/>
      <c r="J50" s="16"/>
      <c r="K50" s="16"/>
      <c r="L50" s="16"/>
      <c r="M50" s="16"/>
      <c r="N50" s="16"/>
    </row>
    <row r="51" spans="1:14" ht="15" thickBot="1" x14ac:dyDescent="0.4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16"/>
      <c r="I52" s="17"/>
      <c r="J52" s="16"/>
      <c r="K52" s="18"/>
      <c r="L52" s="16"/>
      <c r="M52" s="16"/>
      <c r="N52" s="16"/>
    </row>
    <row r="53" spans="1:14" x14ac:dyDescent="0.3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16"/>
      <c r="I53" s="16"/>
      <c r="J53" s="16"/>
      <c r="K53" s="16"/>
      <c r="L53" s="16"/>
      <c r="M53" s="16"/>
      <c r="N53" s="16"/>
    </row>
    <row r="54" spans="1:14" x14ac:dyDescent="0.3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16"/>
      <c r="I54" s="16"/>
      <c r="J54" s="19"/>
      <c r="K54" s="16"/>
      <c r="L54" s="18"/>
      <c r="M54" s="16"/>
      <c r="N54" s="16"/>
    </row>
    <row r="55" spans="1:14" x14ac:dyDescent="0.3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16"/>
      <c r="I55" s="16"/>
      <c r="J55" s="16"/>
      <c r="K55" s="16"/>
      <c r="L55" s="16"/>
      <c r="M55" s="16"/>
      <c r="N55" s="16"/>
    </row>
    <row r="56" spans="1:14" x14ac:dyDescent="0.3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16"/>
      <c r="I56" s="16"/>
      <c r="J56" s="16"/>
      <c r="K56" s="16"/>
      <c r="L56" s="16"/>
      <c r="M56" s="16"/>
      <c r="N56" s="16"/>
    </row>
    <row r="57" spans="1:14" x14ac:dyDescent="0.3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16"/>
      <c r="I57" s="16"/>
      <c r="J57" s="16"/>
      <c r="K57" s="16"/>
      <c r="L57" s="16"/>
      <c r="M57" s="16"/>
      <c r="N57" s="16"/>
    </row>
    <row r="58" spans="1:14" x14ac:dyDescent="0.3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16"/>
      <c r="I58" s="16"/>
      <c r="J58" s="16"/>
      <c r="K58" s="16"/>
      <c r="L58" s="16"/>
      <c r="M58" s="16"/>
      <c r="N58" s="16"/>
    </row>
    <row r="59" spans="1:14" x14ac:dyDescent="0.3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16"/>
      <c r="I59" s="16"/>
      <c r="J59" s="16"/>
      <c r="K59" s="16"/>
      <c r="L59" s="16"/>
      <c r="M59" s="16"/>
      <c r="N59" s="16"/>
    </row>
    <row r="60" spans="1:14" x14ac:dyDescent="0.3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16"/>
      <c r="I60" s="16"/>
      <c r="J60" s="16"/>
      <c r="K60" s="16"/>
      <c r="L60" s="16"/>
      <c r="M60" s="16"/>
      <c r="N60" s="16"/>
    </row>
    <row r="61" spans="1:14" x14ac:dyDescent="0.3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16"/>
      <c r="I61" s="16"/>
      <c r="J61" s="16"/>
      <c r="K61" s="16"/>
      <c r="L61" s="16"/>
      <c r="M61" s="16"/>
      <c r="N61" s="16"/>
    </row>
    <row r="62" spans="1:14" x14ac:dyDescent="0.3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16"/>
      <c r="I62" s="16"/>
      <c r="J62" s="16"/>
      <c r="K62" s="16"/>
      <c r="L62" s="16"/>
      <c r="M62" s="16"/>
      <c r="N62" s="16"/>
    </row>
    <row r="63" spans="1:14" ht="15" thickBot="1" x14ac:dyDescent="0.4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16"/>
      <c r="I63" s="16"/>
      <c r="J63" s="16"/>
      <c r="K63" s="16"/>
      <c r="L63" s="16"/>
      <c r="M63" s="16"/>
      <c r="N63" s="16"/>
    </row>
    <row r="64" spans="1:14" x14ac:dyDescent="0.3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16"/>
      <c r="I64" s="16"/>
      <c r="J64" s="16"/>
      <c r="K64" s="16"/>
      <c r="L64" s="16"/>
      <c r="M64" s="16"/>
      <c r="N64" s="16"/>
    </row>
    <row r="65" spans="1:14" x14ac:dyDescent="0.3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16"/>
      <c r="I65" s="19"/>
      <c r="J65" s="19"/>
      <c r="K65" s="18"/>
      <c r="L65" s="18"/>
      <c r="M65" s="20"/>
      <c r="N65" s="21"/>
    </row>
    <row r="66" spans="1:14" x14ac:dyDescent="0.3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16"/>
      <c r="I66" s="16"/>
      <c r="J66" s="16"/>
      <c r="K66" s="16"/>
      <c r="L66" s="16"/>
      <c r="M66" s="16"/>
      <c r="N66" s="16"/>
    </row>
    <row r="67" spans="1:14" x14ac:dyDescent="0.3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16"/>
      <c r="I67" s="16"/>
      <c r="J67" s="16"/>
      <c r="K67" s="16"/>
      <c r="L67" s="16"/>
      <c r="M67" s="16"/>
      <c r="N67" s="16"/>
    </row>
    <row r="68" spans="1:14" x14ac:dyDescent="0.3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16"/>
      <c r="I68" s="16"/>
      <c r="J68" s="16"/>
      <c r="K68" s="16"/>
      <c r="L68" s="16"/>
      <c r="M68" s="16"/>
      <c r="N68" s="16"/>
    </row>
    <row r="69" spans="1:14" x14ac:dyDescent="0.3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16"/>
      <c r="I69" s="16"/>
      <c r="J69" s="16"/>
      <c r="K69" s="16"/>
      <c r="L69" s="16"/>
      <c r="M69" s="16"/>
      <c r="N69" s="16"/>
    </row>
    <row r="70" spans="1:14" x14ac:dyDescent="0.3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16"/>
      <c r="I70" s="16"/>
      <c r="J70" s="16"/>
      <c r="K70" s="16"/>
      <c r="L70" s="16"/>
      <c r="M70" s="16"/>
      <c r="N70" s="16"/>
    </row>
    <row r="71" spans="1:14" x14ac:dyDescent="0.3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16"/>
      <c r="I71" s="16"/>
      <c r="J71" s="16"/>
      <c r="K71" s="16"/>
      <c r="L71" s="16"/>
      <c r="M71" s="16"/>
      <c r="N71" s="16"/>
    </row>
    <row r="72" spans="1:14" x14ac:dyDescent="0.3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16"/>
      <c r="I72" s="16"/>
      <c r="J72" s="16"/>
      <c r="K72" s="16"/>
      <c r="L72" s="16"/>
      <c r="M72" s="16"/>
      <c r="N72" s="16"/>
    </row>
    <row r="73" spans="1:14" x14ac:dyDescent="0.3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16"/>
      <c r="I73" s="16"/>
      <c r="J73" s="16"/>
      <c r="K73" s="16"/>
      <c r="L73" s="16"/>
      <c r="M73" s="16"/>
      <c r="N73" s="16"/>
    </row>
    <row r="74" spans="1:14" x14ac:dyDescent="0.3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16"/>
      <c r="I74" s="16"/>
      <c r="J74" s="16"/>
      <c r="K74" s="16"/>
      <c r="L74" s="16"/>
      <c r="M74" s="16"/>
      <c r="N74" s="16"/>
    </row>
    <row r="75" spans="1:14" ht="15" thickBot="1" x14ac:dyDescent="0.4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16"/>
      <c r="I75" s="16"/>
      <c r="J75" s="16"/>
      <c r="K75" s="16"/>
      <c r="L75" s="16"/>
      <c r="M75" s="16"/>
      <c r="N75" s="16"/>
    </row>
    <row r="76" spans="1:14" x14ac:dyDescent="0.3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16"/>
      <c r="I76" s="16"/>
      <c r="J76" s="16"/>
      <c r="K76" s="16"/>
      <c r="L76" s="16"/>
      <c r="M76" s="16"/>
      <c r="N76" s="16"/>
    </row>
    <row r="77" spans="1:14" x14ac:dyDescent="0.3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</row>
    <row r="78" spans="1:14" x14ac:dyDescent="0.3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</row>
    <row r="79" spans="1:14" x14ac:dyDescent="0.3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</row>
    <row r="80" spans="1:14" ht="15" thickBot="1" x14ac:dyDescent="0.4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K80" s="40"/>
    </row>
    <row r="81" spans="1:14" x14ac:dyDescent="0.3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</row>
    <row r="82" spans="1:14" x14ac:dyDescent="0.3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</row>
    <row r="83" spans="1:14" x14ac:dyDescent="0.3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</row>
    <row r="84" spans="1:14" x14ac:dyDescent="0.3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85" si="18">1000*D84/B84</f>
        <v>16771.814511378321</v>
      </c>
      <c r="G84" s="8">
        <f t="shared" ref="G84:G85" si="19">F84/E84</f>
        <v>2359.215048354436</v>
      </c>
    </row>
    <row r="85" spans="1:14" x14ac:dyDescent="0.3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</row>
    <row r="86" spans="1:14" x14ac:dyDescent="0.3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" si="20">C86/B86</f>
        <v>7.0839868704856732</v>
      </c>
      <c r="F86" s="8">
        <f t="shared" ref="F86" si="21">1000*D86/B86</f>
        <v>17036.099974305427</v>
      </c>
      <c r="G86" s="8">
        <f t="shared" ref="G86" si="22">F86/E86</f>
        <v>2404.8745834473075</v>
      </c>
    </row>
    <row r="87" spans="1:14" ht="15" thickBot="1" x14ac:dyDescent="0.4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ref="E87:E88" si="23">C87/B87</f>
        <v>7.10835508124398</v>
      </c>
      <c r="F87" s="11">
        <f t="shared" ref="F87:F88" si="24">1000*D87/B87</f>
        <v>17123.128037884704</v>
      </c>
      <c r="G87" s="11">
        <f t="shared" ref="G87:G88" si="25">F87/E87</f>
        <v>2408.8734794728507</v>
      </c>
      <c r="H87" s="16"/>
      <c r="I87" s="16"/>
      <c r="J87" s="16"/>
      <c r="K87" s="16"/>
      <c r="L87" s="16"/>
      <c r="M87" s="16"/>
      <c r="N87" s="16"/>
    </row>
    <row r="88" spans="1:14" x14ac:dyDescent="0.3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3"/>
        <v>7.0986294628140456</v>
      </c>
      <c r="F88" s="8">
        <f t="shared" si="24"/>
        <v>17245.063490717246</v>
      </c>
      <c r="G88" s="8">
        <f t="shared" si="25"/>
        <v>2429.3511277148618</v>
      </c>
      <c r="H88" s="16"/>
      <c r="I88" s="16"/>
      <c r="J88" s="16"/>
      <c r="K88" s="16"/>
      <c r="L88" s="16"/>
      <c r="M88" s="16"/>
      <c r="N88" s="16"/>
    </row>
    <row r="89" spans="1:14" x14ac:dyDescent="0.3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ref="E89" si="26">C89/B89</f>
        <v>7.0915429969970178</v>
      </c>
      <c r="F89" s="8">
        <f t="shared" ref="F89" si="27">1000*D89/B89</f>
        <v>17465.796186998257</v>
      </c>
      <c r="G89" s="8">
        <f t="shared" ref="G89" si="28">F89/E89</f>
        <v>2462.9049269523312</v>
      </c>
    </row>
    <row r="90" spans="1:14" x14ac:dyDescent="0.3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ref="E90" si="29">C90/B90</f>
        <v>7.1064446914330563</v>
      </c>
      <c r="F90" s="8">
        <f t="shared" ref="F90" si="30">1000*D90/B90</f>
        <v>17705.709130541498</v>
      </c>
      <c r="G90" s="8">
        <f t="shared" ref="G90" si="31">F90/E90</f>
        <v>2491.5003070221655</v>
      </c>
    </row>
    <row r="91" spans="1:14" x14ac:dyDescent="0.3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ref="E91" si="32">C91/B91</f>
        <v>7.1178055718868167</v>
      </c>
      <c r="F91" s="8">
        <f t="shared" ref="F91" si="33">1000*D91/B91</f>
        <v>18034.405643590992</v>
      </c>
      <c r="G91" s="8">
        <f t="shared" ref="G91" si="34">F91/E91</f>
        <v>2533.7030439299228</v>
      </c>
    </row>
    <row r="92" spans="1:14" x14ac:dyDescent="0.3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ref="E92" si="35">C92/B92</f>
        <v>7.1122611676174419</v>
      </c>
      <c r="F92" s="8">
        <f t="shared" ref="F92" si="36">1000*D92/B92</f>
        <v>17920.071013585013</v>
      </c>
      <c r="G92" s="8">
        <f t="shared" ref="G92" si="37">F92/E92</f>
        <v>2519.6024992974367</v>
      </c>
    </row>
    <row r="93" spans="1:14" x14ac:dyDescent="0.3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ref="E93" si="38">C93/B93</f>
        <v>7.0955836221514081</v>
      </c>
      <c r="F93" s="8">
        <f t="shared" ref="F93" si="39">1000*D93/B93</f>
        <v>18094.297215272727</v>
      </c>
      <c r="G93" s="8">
        <f t="shared" ref="G93" si="40">F93/E93</f>
        <v>2550.078778408712</v>
      </c>
    </row>
    <row r="94" spans="1:14" x14ac:dyDescent="0.3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ref="E94" si="41">C94/B94</f>
        <v>7.1034990873976627</v>
      </c>
      <c r="F94" s="8">
        <f t="shared" ref="F94" si="42">1000*D94/B94</f>
        <v>18178.287587468029</v>
      </c>
      <c r="G94" s="8">
        <f t="shared" ref="G94" si="43">F94/E94</f>
        <v>2559.0610153970706</v>
      </c>
    </row>
    <row r="95" spans="1:14" x14ac:dyDescent="0.3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ref="E95" si="44">C95/B95</f>
        <v>7.0780550369490989</v>
      </c>
      <c r="F95" s="8">
        <f t="shared" ref="F95" si="45">1000*D95/B95</f>
        <v>18090.36876060145</v>
      </c>
      <c r="G95" s="8">
        <f t="shared" ref="G95" si="46">F95/E95</f>
        <v>2555.8389509781296</v>
      </c>
    </row>
    <row r="96" spans="1:14" x14ac:dyDescent="0.3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ref="E96" si="47">C96/B96</f>
        <v>7.1365131496641023</v>
      </c>
      <c r="F96" s="8">
        <f t="shared" ref="F96" si="48">1000*D96/B96</f>
        <v>18528.546756576274</v>
      </c>
      <c r="G96" s="8">
        <f t="shared" ref="G96" si="49">F96/E96</f>
        <v>2596.302475453067</v>
      </c>
    </row>
    <row r="97" spans="1:14" x14ac:dyDescent="0.35">
      <c r="A97" s="7">
        <v>45200</v>
      </c>
      <c r="B97" s="8"/>
      <c r="C97" s="8"/>
      <c r="D97" s="8"/>
      <c r="E97" s="8"/>
      <c r="F97" s="8"/>
      <c r="G97" s="8"/>
    </row>
    <row r="98" spans="1:14" x14ac:dyDescent="0.35">
      <c r="A98" s="7">
        <v>45231</v>
      </c>
      <c r="B98" s="8"/>
      <c r="C98" s="8"/>
      <c r="D98" s="8"/>
      <c r="E98" s="8"/>
      <c r="F98" s="8"/>
      <c r="G98" s="8"/>
    </row>
    <row r="99" spans="1:14" ht="15" thickBot="1" x14ac:dyDescent="0.4">
      <c r="A99" s="10">
        <v>45261</v>
      </c>
      <c r="B99" s="11"/>
      <c r="C99" s="11"/>
      <c r="D99" s="11"/>
      <c r="E99" s="11"/>
      <c r="F99" s="11"/>
      <c r="G99" s="11"/>
      <c r="H99" s="16"/>
      <c r="I99" s="16"/>
      <c r="J99" s="16"/>
      <c r="K99" s="16"/>
      <c r="L99" s="16"/>
      <c r="M99" s="16"/>
      <c r="N99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74"/>
  <sheetViews>
    <sheetView workbookViewId="0">
      <pane xSplit="1" ySplit="3" topLeftCell="B52" activePane="bottomRight" state="frozen"/>
      <selection activeCell="J49" sqref="J49"/>
      <selection pane="topRight" activeCell="J49" sqref="J49"/>
      <selection pane="bottomLeft" activeCell="J49" sqref="J49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35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69959</v>
      </c>
      <c r="C4" s="34">
        <v>501460</v>
      </c>
      <c r="D4" s="32">
        <v>1410435294.2399991</v>
      </c>
      <c r="E4" s="5">
        <f t="shared" ref="E4:E46" si="0">C4/B4</f>
        <v>7.1679126345430895</v>
      </c>
      <c r="F4" s="32">
        <f t="shared" ref="F4:F43" si="1">D4/B4</f>
        <v>20160.88414985919</v>
      </c>
      <c r="G4" s="32">
        <f t="shared" ref="G4:G43" si="2">F4/E4</f>
        <v>2812.6576282056376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70689</v>
      </c>
      <c r="C5" s="35">
        <v>505055</v>
      </c>
      <c r="D5" s="30">
        <v>1410435201.5199988</v>
      </c>
      <c r="E5" s="8">
        <f t="shared" si="0"/>
        <v>7.1447467074085074</v>
      </c>
      <c r="F5" s="30">
        <f t="shared" si="1"/>
        <v>19952.682900026863</v>
      </c>
      <c r="G5" s="30">
        <f t="shared" si="2"/>
        <v>2792.6368445416815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71115</v>
      </c>
      <c r="C6" s="35">
        <v>507457</v>
      </c>
      <c r="D6" s="30">
        <v>1415018335.1099992</v>
      </c>
      <c r="E6" s="8">
        <f t="shared" si="0"/>
        <v>7.1357238276031776</v>
      </c>
      <c r="F6" s="30">
        <f t="shared" si="1"/>
        <v>19897.607187091318</v>
      </c>
      <c r="G6" s="30">
        <f t="shared" si="2"/>
        <v>2788.4497309328658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71253</v>
      </c>
      <c r="C7" s="35">
        <v>514229</v>
      </c>
      <c r="D7" s="30">
        <v>1418512991.069999</v>
      </c>
      <c r="E7" s="8">
        <f t="shared" si="0"/>
        <v>7.2169452514280099</v>
      </c>
      <c r="F7" s="30">
        <f t="shared" si="1"/>
        <v>19908.11602416739</v>
      </c>
      <c r="G7" s="30">
        <f t="shared" si="2"/>
        <v>2758.5239087449349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71294</v>
      </c>
      <c r="C8" s="35">
        <v>512404</v>
      </c>
      <c r="D8" s="30">
        <v>1411953639.2299991</v>
      </c>
      <c r="E8" s="8">
        <f t="shared" si="0"/>
        <v>7.1871966785423735</v>
      </c>
      <c r="F8" s="30">
        <f t="shared" si="1"/>
        <v>19804.662934187996</v>
      </c>
      <c r="G8" s="30">
        <f t="shared" si="2"/>
        <v>2755.5476523016978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71449</v>
      </c>
      <c r="C9" s="35">
        <v>512318</v>
      </c>
      <c r="D9" s="30">
        <v>1411131758.6699991</v>
      </c>
      <c r="E9" s="8">
        <f t="shared" si="0"/>
        <v>7.1704012652381417</v>
      </c>
      <c r="F9" s="30">
        <f t="shared" si="1"/>
        <v>19750.19606530531</v>
      </c>
      <c r="G9" s="30">
        <f t="shared" si="2"/>
        <v>2754.405971818283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72213</v>
      </c>
      <c r="C10" s="35">
        <v>515642</v>
      </c>
      <c r="D10" s="30">
        <v>1425979923.5999994</v>
      </c>
      <c r="E10" s="8">
        <f t="shared" si="0"/>
        <v>7.1405702574328718</v>
      </c>
      <c r="F10" s="30">
        <f t="shared" si="1"/>
        <v>19746.858925678192</v>
      </c>
      <c r="G10" s="30">
        <f t="shared" si="2"/>
        <v>2765.4456456223493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72202</v>
      </c>
      <c r="C11" s="35">
        <v>523014</v>
      </c>
      <c r="D11" s="30">
        <v>1464525149.6299984</v>
      </c>
      <c r="E11" s="8">
        <f t="shared" si="0"/>
        <v>7.2437605606492896</v>
      </c>
      <c r="F11" s="30">
        <f t="shared" si="1"/>
        <v>20283.71997493142</v>
      </c>
      <c r="G11" s="30">
        <f t="shared" si="2"/>
        <v>2800.1643352376768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62911</v>
      </c>
      <c r="C12" s="35">
        <v>507599</v>
      </c>
      <c r="D12" s="30">
        <v>1450133199.0799994</v>
      </c>
      <c r="E12" s="8">
        <f t="shared" si="0"/>
        <v>8.0685253771200589</v>
      </c>
      <c r="F12" s="30">
        <f t="shared" si="1"/>
        <v>23050.550763459483</v>
      </c>
      <c r="G12" s="30">
        <f t="shared" si="2"/>
        <v>2856.8480219228159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63103</v>
      </c>
      <c r="C13" s="35">
        <v>506660</v>
      </c>
      <c r="D13" s="30">
        <v>1435915446.0299993</v>
      </c>
      <c r="E13" s="8">
        <f t="shared" si="0"/>
        <v>8.0290952886550553</v>
      </c>
      <c r="F13" s="30">
        <f t="shared" si="1"/>
        <v>22755.105874998007</v>
      </c>
      <c r="G13" s="30">
        <f t="shared" si="2"/>
        <v>2834.0809340188675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64541</v>
      </c>
      <c r="C14" s="35">
        <v>518847</v>
      </c>
      <c r="D14" s="30">
        <v>1469087406.3499997</v>
      </c>
      <c r="E14" s="8">
        <f t="shared" si="0"/>
        <v>8.0390294541454264</v>
      </c>
      <c r="F14" s="30">
        <f t="shared" si="1"/>
        <v>22762.080016578602</v>
      </c>
      <c r="G14" s="30">
        <f t="shared" si="2"/>
        <v>2831.4462767443961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65305</v>
      </c>
      <c r="C15" s="36">
        <v>527269</v>
      </c>
      <c r="D15" s="33">
        <v>1572153156.5399995</v>
      </c>
      <c r="E15" s="11">
        <f t="shared" si="0"/>
        <v>8.0739453334354181</v>
      </c>
      <c r="F15" s="33">
        <f t="shared" si="1"/>
        <v>24074.008981548111</v>
      </c>
      <c r="G15" s="33">
        <f t="shared" si="2"/>
        <v>2981.6908571146787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65770</v>
      </c>
      <c r="C16" s="34">
        <v>532439</v>
      </c>
      <c r="D16" s="32">
        <v>1580979558.4099994</v>
      </c>
      <c r="E16" s="5">
        <f t="shared" si="0"/>
        <v>8.0954690588414167</v>
      </c>
      <c r="F16" s="32">
        <f t="shared" si="1"/>
        <v>24038.004537174995</v>
      </c>
      <c r="G16" s="32">
        <f t="shared" si="2"/>
        <v>2969.3158435238579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65770</v>
      </c>
      <c r="C17" s="35">
        <v>529843</v>
      </c>
      <c r="D17" s="30">
        <v>1574636029.2999992</v>
      </c>
      <c r="E17" s="8">
        <f t="shared" si="0"/>
        <v>8.055998175459937</v>
      </c>
      <c r="F17" s="30">
        <f t="shared" si="1"/>
        <v>23941.554345446242</v>
      </c>
      <c r="G17" s="30">
        <f t="shared" si="2"/>
        <v>2971.8917288706261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65765</v>
      </c>
      <c r="C18" s="35">
        <v>527317</v>
      </c>
      <c r="D18" s="30">
        <v>1570710517.4599996</v>
      </c>
      <c r="E18" s="8">
        <f t="shared" si="0"/>
        <v>8.0182011708355514</v>
      </c>
      <c r="F18" s="30">
        <f t="shared" si="1"/>
        <v>23883.684596061728</v>
      </c>
      <c r="G18" s="30">
        <f t="shared" si="2"/>
        <v>2978.6836332983753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65534</v>
      </c>
      <c r="C19" s="35">
        <v>521336</v>
      </c>
      <c r="D19" s="30">
        <v>1551999364.9899993</v>
      </c>
      <c r="E19" s="8">
        <f t="shared" si="0"/>
        <v>7.9551988280892365</v>
      </c>
      <c r="F19" s="30">
        <f t="shared" si="1"/>
        <v>23682.353663594458</v>
      </c>
      <c r="G19" s="30">
        <f t="shared" si="2"/>
        <v>2976.9656516910381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65041</v>
      </c>
      <c r="C20" s="35">
        <v>514579</v>
      </c>
      <c r="D20" s="30">
        <v>1527084542.9799998</v>
      </c>
      <c r="E20" s="8">
        <f t="shared" si="0"/>
        <v>7.9116096000983998</v>
      </c>
      <c r="F20" s="30">
        <f t="shared" si="1"/>
        <v>23478.798649774755</v>
      </c>
      <c r="G20" s="30">
        <f t="shared" si="2"/>
        <v>2967.6386774042467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64057</v>
      </c>
      <c r="C21" s="35">
        <v>507636</v>
      </c>
      <c r="D21" s="30">
        <v>1502135406.2299998</v>
      </c>
      <c r="E21" s="8">
        <f t="shared" si="0"/>
        <v>7.9247545155096244</v>
      </c>
      <c r="F21" s="30">
        <f t="shared" si="1"/>
        <v>23449.980583386667</v>
      </c>
      <c r="G21" s="30">
        <f t="shared" si="2"/>
        <v>2959.0797465703768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60978</v>
      </c>
      <c r="C22" s="35">
        <v>489719</v>
      </c>
      <c r="D22" s="30">
        <v>1457949912.3299992</v>
      </c>
      <c r="E22" s="8">
        <f t="shared" si="0"/>
        <v>8.0310767817901532</v>
      </c>
      <c r="F22" s="30">
        <f t="shared" si="1"/>
        <v>23909.441312112551</v>
      </c>
      <c r="G22" s="30">
        <f t="shared" si="2"/>
        <v>2977.1152688174225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60770</v>
      </c>
      <c r="C23" s="35">
        <v>482437</v>
      </c>
      <c r="D23" s="30">
        <v>1441043535.1199999</v>
      </c>
      <c r="E23" s="8">
        <f t="shared" si="0"/>
        <v>7.938736218528879</v>
      </c>
      <c r="F23" s="30">
        <f t="shared" si="1"/>
        <v>23713.074463057426</v>
      </c>
      <c r="G23" s="30">
        <f t="shared" si="2"/>
        <v>2987.0087392136174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60737</v>
      </c>
      <c r="C24" s="35">
        <v>485541</v>
      </c>
      <c r="D24" s="30">
        <v>1452209192.1799998</v>
      </c>
      <c r="E24" s="8">
        <f t="shared" si="0"/>
        <v>7.9941551278462883</v>
      </c>
      <c r="F24" s="30">
        <f t="shared" si="1"/>
        <v>23909.794559823498</v>
      </c>
      <c r="G24" s="30">
        <f t="shared" si="2"/>
        <v>2990.9095054382633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61079</v>
      </c>
      <c r="C25" s="35">
        <v>479545</v>
      </c>
      <c r="D25" s="30">
        <v>1440462325.6399994</v>
      </c>
      <c r="E25" s="8">
        <f t="shared" si="0"/>
        <v>7.8512254621064521</v>
      </c>
      <c r="F25" s="30">
        <f t="shared" si="1"/>
        <v>23583.593798850659</v>
      </c>
      <c r="G25" s="30">
        <f t="shared" si="2"/>
        <v>3003.8105404915063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61279</v>
      </c>
      <c r="C26" s="35">
        <v>476479</v>
      </c>
      <c r="D26" s="30">
        <v>1433806506.0499997</v>
      </c>
      <c r="E26" s="8">
        <f t="shared" si="0"/>
        <v>7.7755674864145954</v>
      </c>
      <c r="F26" s="30">
        <f t="shared" si="1"/>
        <v>23398.007572741066</v>
      </c>
      <c r="G26" s="30">
        <f t="shared" si="2"/>
        <v>3009.1704063557886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61256</v>
      </c>
      <c r="C27" s="36">
        <v>471504</v>
      </c>
      <c r="D27" s="33">
        <v>1417047857.9999995</v>
      </c>
      <c r="E27" s="11">
        <f t="shared" si="0"/>
        <v>7.6972704714640194</v>
      </c>
      <c r="F27" s="33">
        <f t="shared" si="1"/>
        <v>23133.209122371678</v>
      </c>
      <c r="G27" s="33">
        <f t="shared" si="2"/>
        <v>3005.3782322101183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62352</v>
      </c>
      <c r="C28" s="34">
        <v>471808</v>
      </c>
      <c r="D28" s="32">
        <v>1428360959.8399997</v>
      </c>
      <c r="E28" s="5">
        <f t="shared" si="0"/>
        <v>7.5668462920195019</v>
      </c>
      <c r="F28" s="32">
        <f t="shared" si="1"/>
        <v>22908.021552476257</v>
      </c>
      <c r="G28" s="32">
        <f t="shared" si="2"/>
        <v>3027.4199671052625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62151</v>
      </c>
      <c r="C29" s="35">
        <v>466287</v>
      </c>
      <c r="D29" s="30">
        <v>1427216412.5599995</v>
      </c>
      <c r="E29" s="8">
        <f t="shared" si="0"/>
        <v>7.5024858811603998</v>
      </c>
      <c r="F29" s="30">
        <f t="shared" si="1"/>
        <v>22963.691856285488</v>
      </c>
      <c r="G29" s="30">
        <f t="shared" si="2"/>
        <v>3060.8110724939775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61633</v>
      </c>
      <c r="C30" s="35">
        <v>457357</v>
      </c>
      <c r="D30" s="30">
        <v>1405828145.9999995</v>
      </c>
      <c r="E30" s="8">
        <f t="shared" si="0"/>
        <v>7.4206512744795807</v>
      </c>
      <c r="F30" s="30">
        <f t="shared" si="1"/>
        <v>22809.666023072048</v>
      </c>
      <c r="G30" s="30">
        <f t="shared" si="2"/>
        <v>3073.8091818863591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61737</v>
      </c>
      <c r="C31" s="35">
        <v>447120</v>
      </c>
      <c r="D31" s="30">
        <v>1386159320.77</v>
      </c>
      <c r="E31" s="8">
        <f t="shared" si="0"/>
        <v>7.2423344185820495</v>
      </c>
      <c r="F31" s="30">
        <f t="shared" si="1"/>
        <v>22452.65109691109</v>
      </c>
      <c r="G31" s="30">
        <f t="shared" si="2"/>
        <v>3100.1952960502772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61632</v>
      </c>
      <c r="C32" s="35">
        <v>443795</v>
      </c>
      <c r="D32" s="30">
        <v>1388458885.7199996</v>
      </c>
      <c r="E32" s="8">
        <f t="shared" si="0"/>
        <v>7.2007236500519207</v>
      </c>
      <c r="F32" s="30">
        <f t="shared" si="1"/>
        <v>22528.214007658353</v>
      </c>
      <c r="G32" s="30">
        <f t="shared" si="2"/>
        <v>3128.6041657071387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62039</v>
      </c>
      <c r="C33" s="35">
        <v>444122</v>
      </c>
      <c r="D33" s="30">
        <v>1375688235.9199996</v>
      </c>
      <c r="E33" s="8">
        <f t="shared" si="0"/>
        <v>7.1587549767081997</v>
      </c>
      <c r="F33" s="30">
        <f t="shared" si="1"/>
        <v>22174.571413465717</v>
      </c>
      <c r="G33" s="30">
        <f t="shared" si="2"/>
        <v>3097.5458002981154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61361</v>
      </c>
      <c r="C34" s="35">
        <v>438638</v>
      </c>
      <c r="D34" s="30">
        <v>1351139087.8399997</v>
      </c>
      <c r="E34" s="8">
        <f t="shared" si="0"/>
        <v>7.1484819347794204</v>
      </c>
      <c r="F34" s="30">
        <f t="shared" si="1"/>
        <v>22019.508936295035</v>
      </c>
      <c r="G34" s="30">
        <f t="shared" si="2"/>
        <v>3080.3056001532004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61754</v>
      </c>
      <c r="C35" s="35">
        <v>435330</v>
      </c>
      <c r="D35" s="30">
        <v>1343206961.2999997</v>
      </c>
      <c r="E35" s="8">
        <f t="shared" si="0"/>
        <v>7.0494218997959646</v>
      </c>
      <c r="F35" s="30">
        <f t="shared" si="1"/>
        <v>21750.930487093949</v>
      </c>
      <c r="G35" s="30">
        <f t="shared" si="2"/>
        <v>3085.4913773459207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61933</v>
      </c>
      <c r="C36" s="35">
        <v>433641</v>
      </c>
      <c r="D36" s="30">
        <v>1340501564.25</v>
      </c>
      <c r="E36" s="8">
        <f t="shared" si="0"/>
        <v>7.0017761128961942</v>
      </c>
      <c r="F36" s="30">
        <f t="shared" si="1"/>
        <v>21644.382869391116</v>
      </c>
      <c r="G36" s="30">
        <f t="shared" si="2"/>
        <v>3091.2703463233411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62651</v>
      </c>
      <c r="C37" s="35">
        <v>432785</v>
      </c>
      <c r="D37" s="30">
        <v>1335522562.2299995</v>
      </c>
      <c r="E37" s="8">
        <f t="shared" si="0"/>
        <v>6.9078705846674433</v>
      </c>
      <c r="F37" s="30">
        <f t="shared" si="1"/>
        <v>21316.859463216861</v>
      </c>
      <c r="G37" s="30">
        <f t="shared" si="2"/>
        <v>3085.8799686449383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63771</v>
      </c>
      <c r="C38" s="35">
        <v>434264</v>
      </c>
      <c r="D38" s="30">
        <v>1340257757.7299993</v>
      </c>
      <c r="E38" s="8">
        <f t="shared" si="0"/>
        <v>6.8097411048909375</v>
      </c>
      <c r="F38" s="30">
        <f t="shared" si="1"/>
        <v>21016.727944206603</v>
      </c>
      <c r="G38" s="30">
        <f t="shared" si="2"/>
        <v>3086.2741505858171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64193</v>
      </c>
      <c r="C39" s="36">
        <v>434149</v>
      </c>
      <c r="D39" s="33">
        <v>1333157607.5299997</v>
      </c>
      <c r="E39" s="11">
        <f t="shared" si="0"/>
        <v>6.7631829015624758</v>
      </c>
      <c r="F39" s="33">
        <f t="shared" si="1"/>
        <v>20767.959240571399</v>
      </c>
      <c r="G39" s="33">
        <f t="shared" si="2"/>
        <v>3070.737483053053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64955</v>
      </c>
      <c r="C40" s="34">
        <v>434696</v>
      </c>
      <c r="D40" s="32">
        <v>1335217286.1300001</v>
      </c>
      <c r="E40" s="5">
        <f t="shared" si="0"/>
        <v>6.6922638749903776</v>
      </c>
      <c r="F40" s="30">
        <f t="shared" si="1"/>
        <v>20556.035503502426</v>
      </c>
      <c r="G40" s="30">
        <f t="shared" si="2"/>
        <v>3071.6116231343285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65456</v>
      </c>
      <c r="C41" s="35">
        <v>431449</v>
      </c>
      <c r="D41" s="30">
        <v>1330325980.6899996</v>
      </c>
      <c r="E41" s="8">
        <f t="shared" si="0"/>
        <v>6.591435468100709</v>
      </c>
      <c r="F41" s="30">
        <f t="shared" si="1"/>
        <v>20323.973061140303</v>
      </c>
      <c r="G41" s="30">
        <f t="shared" si="2"/>
        <v>3083.3910397057348</v>
      </c>
    </row>
    <row r="42" spans="1:14" x14ac:dyDescent="0.35">
      <c r="A42" s="7">
        <v>44621</v>
      </c>
      <c r="B42" s="35">
        <v>66614</v>
      </c>
      <c r="C42" s="35">
        <v>436335</v>
      </c>
      <c r="D42" s="30">
        <v>1353019688.1199994</v>
      </c>
      <c r="E42" s="8">
        <f t="shared" si="0"/>
        <v>6.550199657729606</v>
      </c>
      <c r="F42" s="30">
        <f t="shared" si="1"/>
        <v>20311.341281412308</v>
      </c>
      <c r="G42" s="30">
        <f t="shared" si="2"/>
        <v>3100.8736134392143</v>
      </c>
    </row>
    <row r="43" spans="1:14" x14ac:dyDescent="0.35">
      <c r="A43" s="7">
        <v>44652</v>
      </c>
      <c r="B43" s="35">
        <v>67170</v>
      </c>
      <c r="C43" s="35">
        <v>438607</v>
      </c>
      <c r="D43" s="30">
        <v>1362114957.9599996</v>
      </c>
      <c r="E43" s="8">
        <f t="shared" si="0"/>
        <v>6.5298049724579421</v>
      </c>
      <c r="F43" s="30">
        <f t="shared" si="1"/>
        <v>20278.620782492177</v>
      </c>
      <c r="G43" s="30">
        <f t="shared" si="2"/>
        <v>3105.5476952260215</v>
      </c>
    </row>
    <row r="44" spans="1:14" x14ac:dyDescent="0.35">
      <c r="A44" s="7">
        <v>44682</v>
      </c>
      <c r="B44" s="35">
        <v>65609</v>
      </c>
      <c r="C44" s="35">
        <v>433004</v>
      </c>
      <c r="D44" s="30">
        <v>1345739990.4299989</v>
      </c>
      <c r="E44" s="8">
        <f t="shared" si="0"/>
        <v>6.599765276105412</v>
      </c>
      <c r="F44" s="30">
        <f t="shared" ref="F44:F49" si="3">D44/B44</f>
        <v>20511.515042600844</v>
      </c>
      <c r="G44" s="30">
        <f t="shared" ref="G44:G46" si="4">F44/E44</f>
        <v>3107.9158401077102</v>
      </c>
    </row>
    <row r="45" spans="1:14" x14ac:dyDescent="0.35">
      <c r="A45" s="7">
        <v>44713</v>
      </c>
      <c r="B45" s="35">
        <v>65772</v>
      </c>
      <c r="C45" s="35">
        <v>429492</v>
      </c>
      <c r="D45" s="30">
        <v>1328372662.71</v>
      </c>
      <c r="E45" s="8">
        <f t="shared" si="0"/>
        <v>6.5300127713920819</v>
      </c>
      <c r="F45" s="30">
        <f t="shared" si="3"/>
        <v>20196.628697774129</v>
      </c>
      <c r="G45" s="30">
        <f t="shared" si="4"/>
        <v>3092.892679514403</v>
      </c>
    </row>
    <row r="46" spans="1:14" x14ac:dyDescent="0.35">
      <c r="A46" s="7">
        <v>44743</v>
      </c>
      <c r="B46" s="35">
        <v>65310</v>
      </c>
      <c r="C46" s="35">
        <v>427749</v>
      </c>
      <c r="D46" s="30">
        <v>1303974953.0699999</v>
      </c>
      <c r="E46" s="8">
        <f t="shared" si="0"/>
        <v>6.5495176848874594</v>
      </c>
      <c r="F46" s="30">
        <f t="shared" si="3"/>
        <v>19965.930991731741</v>
      </c>
      <c r="G46" s="30">
        <f t="shared" si="4"/>
        <v>3048.4582151448631</v>
      </c>
    </row>
    <row r="47" spans="1:14" x14ac:dyDescent="0.35">
      <c r="A47" s="7">
        <v>44774</v>
      </c>
      <c r="B47" s="35">
        <v>66006</v>
      </c>
      <c r="C47" s="35">
        <v>428641</v>
      </c>
      <c r="D47" s="30">
        <v>1319276937.51</v>
      </c>
      <c r="E47" s="8">
        <f t="shared" ref="E47" si="5">C47/B47</f>
        <v>6.4939702451292307</v>
      </c>
      <c r="F47" s="30">
        <f t="shared" si="3"/>
        <v>19987.227487046632</v>
      </c>
      <c r="G47" s="30">
        <f t="shared" ref="G47" si="6">F47/E47</f>
        <v>3077.8132225102127</v>
      </c>
    </row>
    <row r="48" spans="1:14" x14ac:dyDescent="0.35">
      <c r="A48" s="7">
        <v>44805</v>
      </c>
      <c r="B48" s="35">
        <v>67288</v>
      </c>
      <c r="C48" s="35">
        <v>431895</v>
      </c>
      <c r="D48" s="30">
        <v>1344705979.4800005</v>
      </c>
      <c r="E48" s="8">
        <f t="shared" ref="E48" si="7">C48/B48</f>
        <v>6.4186036143145877</v>
      </c>
      <c r="F48" s="30">
        <f t="shared" si="3"/>
        <v>19984.335683628589</v>
      </c>
      <c r="G48" s="30">
        <f t="shared" ref="G48" si="8">F48/E48</f>
        <v>3113.5020768473833</v>
      </c>
    </row>
    <row r="49" spans="1:14" x14ac:dyDescent="0.35">
      <c r="A49" s="7">
        <v>44835</v>
      </c>
      <c r="B49" s="35">
        <v>67404</v>
      </c>
      <c r="C49" s="35">
        <v>431489</v>
      </c>
      <c r="D49" s="30">
        <v>1342101129.9100003</v>
      </c>
      <c r="E49" s="8">
        <f t="shared" ref="E49:E50" si="9">C49/B49</f>
        <v>6.4015340335885114</v>
      </c>
      <c r="F49" s="30">
        <f t="shared" si="3"/>
        <v>19911.297992849093</v>
      </c>
      <c r="G49" s="30">
        <f t="shared" ref="G49:G50" si="10">F49/E49</f>
        <v>3110.394772311693</v>
      </c>
    </row>
    <row r="50" spans="1:14" x14ac:dyDescent="0.35">
      <c r="A50" s="7">
        <v>44866</v>
      </c>
      <c r="B50" s="35">
        <v>67768</v>
      </c>
      <c r="C50" s="35">
        <v>433693</v>
      </c>
      <c r="D50" s="30">
        <v>1361633310.3299999</v>
      </c>
      <c r="E50" s="8">
        <f t="shared" si="9"/>
        <v>6.3996724117577619</v>
      </c>
      <c r="F50" s="30">
        <f t="shared" ref="F50" si="11">D50/B50</f>
        <v>20092.570392072954</v>
      </c>
      <c r="G50" s="30">
        <f t="shared" si="10"/>
        <v>3139.6248275392959</v>
      </c>
    </row>
    <row r="51" spans="1:14" ht="15" thickBot="1" x14ac:dyDescent="0.4">
      <c r="A51" s="10">
        <v>44896</v>
      </c>
      <c r="B51" s="36">
        <v>67800</v>
      </c>
      <c r="C51" s="36">
        <v>434089</v>
      </c>
      <c r="D51" s="33">
        <v>1369731136.1700001</v>
      </c>
      <c r="E51" s="11">
        <f t="shared" ref="E51" si="12">C51/B51</f>
        <v>6.4024926253687315</v>
      </c>
      <c r="F51" s="33">
        <f t="shared" ref="F51" si="13">D51/B51</f>
        <v>20202.524132300885</v>
      </c>
      <c r="G51" s="33">
        <f t="shared" ref="G51" si="14">F51/E51</f>
        <v>3155.4154474543238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68366</v>
      </c>
      <c r="C52" s="34">
        <v>436292</v>
      </c>
      <c r="D52" s="32">
        <v>1376756444.8200002</v>
      </c>
      <c r="E52" s="5">
        <f t="shared" ref="E52" si="15">C52/B52</f>
        <v>6.3817102068279556</v>
      </c>
      <c r="F52" s="30">
        <f t="shared" ref="F52" si="16">D52/B52</f>
        <v>20138.028330164118</v>
      </c>
      <c r="G52" s="30">
        <f t="shared" ref="G52" si="17">F52/E52</f>
        <v>3155.5848945660246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68936</v>
      </c>
      <c r="C53" s="35">
        <v>441401</v>
      </c>
      <c r="D53" s="30">
        <v>1404550498.0300004</v>
      </c>
      <c r="E53" s="8">
        <f t="shared" ref="E53" si="18">C53/B53</f>
        <v>6.4030550075432284</v>
      </c>
      <c r="F53" s="30">
        <f t="shared" ref="F53" si="19">D53/B53</f>
        <v>20374.702594145299</v>
      </c>
      <c r="G53" s="30">
        <f t="shared" ref="G53" si="20">F53/E53</f>
        <v>3182.0283552370756</v>
      </c>
    </row>
    <row r="54" spans="1:14" x14ac:dyDescent="0.35">
      <c r="A54" s="7">
        <v>44986</v>
      </c>
      <c r="B54" s="35">
        <v>69167</v>
      </c>
      <c r="C54" s="35">
        <v>444054</v>
      </c>
      <c r="D54" s="30">
        <v>1424068745.4200001</v>
      </c>
      <c r="E54" s="8">
        <f t="shared" ref="E54" si="21">C54/B54</f>
        <v>6.4200268914366676</v>
      </c>
      <c r="F54" s="30">
        <f t="shared" ref="F54:F55" si="22">D54/B54</f>
        <v>20588.846493559067</v>
      </c>
      <c r="G54" s="30">
        <f t="shared" ref="G54:G55" si="23">F54/E54</f>
        <v>3206.9720020988439</v>
      </c>
    </row>
    <row r="55" spans="1:14" x14ac:dyDescent="0.35">
      <c r="A55" s="7">
        <v>45017</v>
      </c>
      <c r="B55" s="35">
        <v>75462</v>
      </c>
      <c r="C55" s="35">
        <v>465286</v>
      </c>
      <c r="D55" s="30">
        <v>1518858018.2100005</v>
      </c>
      <c r="E55" s="8">
        <f>C55/B55</f>
        <v>6.1658318093875062</v>
      </c>
      <c r="F55" s="30">
        <f t="shared" si="22"/>
        <v>20127.455119265331</v>
      </c>
      <c r="G55" s="30">
        <f t="shared" si="23"/>
        <v>3264.3535765314246</v>
      </c>
    </row>
    <row r="56" spans="1:14" x14ac:dyDescent="0.35">
      <c r="A56" s="7">
        <v>45047</v>
      </c>
      <c r="B56" s="35">
        <v>70105</v>
      </c>
      <c r="C56" s="35">
        <v>445330</v>
      </c>
      <c r="D56" s="30">
        <v>1428075529.8500009</v>
      </c>
      <c r="E56" s="8">
        <f>C56/B56</f>
        <v>6.3523286498823195</v>
      </c>
      <c r="F56" s="30">
        <f t="shared" ref="F56" si="24">D56/B56</f>
        <v>20370.523213037599</v>
      </c>
      <c r="G56" s="30">
        <f t="shared" ref="G56" si="25">F56/E56</f>
        <v>3206.78043215144</v>
      </c>
    </row>
    <row r="57" spans="1:14" x14ac:dyDescent="0.35">
      <c r="A57" s="7">
        <v>45078</v>
      </c>
      <c r="B57" s="35">
        <v>70331</v>
      </c>
      <c r="C57" s="35">
        <v>445464</v>
      </c>
      <c r="D57" s="30">
        <v>1434151662.3800011</v>
      </c>
      <c r="E57" s="8">
        <f>C57/B57</f>
        <v>6.3338215011872432</v>
      </c>
      <c r="F57" s="30">
        <f t="shared" ref="F57" si="26">D57/B57</f>
        <v>20391.45842345482</v>
      </c>
      <c r="G57" s="30">
        <f t="shared" ref="G57" si="27">F57/E57</f>
        <v>3219.455808729776</v>
      </c>
    </row>
    <row r="58" spans="1:14" x14ac:dyDescent="0.35">
      <c r="A58" s="7">
        <v>45108</v>
      </c>
      <c r="B58" s="35">
        <v>70589</v>
      </c>
      <c r="C58" s="35">
        <v>447672</v>
      </c>
      <c r="D58" s="30">
        <v>1447393595.8600004</v>
      </c>
      <c r="E58" s="8">
        <f>C58/B58</f>
        <v>6.3419512955276316</v>
      </c>
      <c r="F58" s="30">
        <f t="shared" ref="F58" si="28">D58/B58</f>
        <v>20504.520475711517</v>
      </c>
      <c r="G58" s="30">
        <f t="shared" ref="G58" si="29">F58/E58</f>
        <v>3233.1564088439759</v>
      </c>
    </row>
    <row r="59" spans="1:14" x14ac:dyDescent="0.35">
      <c r="A59" s="7">
        <v>45139</v>
      </c>
      <c r="B59" s="35">
        <v>72375</v>
      </c>
      <c r="C59" s="35">
        <v>451435</v>
      </c>
      <c r="D59" s="30">
        <v>1440228283.3900008</v>
      </c>
      <c r="E59" s="8">
        <f>C59/B59</f>
        <v>6.2374438687392058</v>
      </c>
      <c r="F59" s="30">
        <f t="shared" ref="F59" si="30">D59/B59</f>
        <v>19899.527231640772</v>
      </c>
      <c r="G59" s="30">
        <f t="shared" ref="G59" si="31">F59/E59</f>
        <v>3190.3336768084018</v>
      </c>
    </row>
    <row r="60" spans="1:14" x14ac:dyDescent="0.35">
      <c r="A60" s="7">
        <v>45170</v>
      </c>
      <c r="B60" s="35">
        <v>74197</v>
      </c>
      <c r="C60" s="35">
        <v>464145</v>
      </c>
      <c r="D60" s="30">
        <v>1517418576.0200002</v>
      </c>
      <c r="E60" s="8">
        <f>C60/B60</f>
        <v>6.2555763710123049</v>
      </c>
      <c r="F60" s="30">
        <f t="shared" ref="F60" si="32">D60/B60</f>
        <v>20451.211989972642</v>
      </c>
      <c r="G60" s="30">
        <f t="shared" ref="G60" si="33">F60/E60</f>
        <v>3269.2770061510955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36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13226</v>
      </c>
      <c r="C4" s="34">
        <v>100644</v>
      </c>
      <c r="D4" s="32">
        <v>232439469.60999995</v>
      </c>
      <c r="E4" s="5">
        <f t="shared" ref="E4:E46" si="0">C4/B4</f>
        <v>7.6095569333131712</v>
      </c>
      <c r="F4" s="32">
        <f t="shared" ref="F4:F43" si="1">D4/B4</f>
        <v>17574.434417813394</v>
      </c>
      <c r="G4" s="32">
        <f t="shared" ref="G4:G43" si="2">F4/E4</f>
        <v>2309.5213784229554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13262</v>
      </c>
      <c r="C5" s="35">
        <v>101868</v>
      </c>
      <c r="D5" s="30">
        <v>231888626.88</v>
      </c>
      <c r="E5" s="8">
        <f t="shared" si="0"/>
        <v>7.6811943899864277</v>
      </c>
      <c r="F5" s="30">
        <f t="shared" si="1"/>
        <v>17485.192797466447</v>
      </c>
      <c r="G5" s="30">
        <f t="shared" si="2"/>
        <v>2276.3637931440689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13319</v>
      </c>
      <c r="C6" s="35">
        <v>103021</v>
      </c>
      <c r="D6" s="30">
        <v>233876228.65999997</v>
      </c>
      <c r="E6" s="8">
        <f t="shared" si="0"/>
        <v>7.7348900067572641</v>
      </c>
      <c r="F6" s="30">
        <f t="shared" si="1"/>
        <v>17559.593712741193</v>
      </c>
      <c r="G6" s="30">
        <f t="shared" si="2"/>
        <v>2270.1801444365706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13321</v>
      </c>
      <c r="C7" s="35">
        <v>101884</v>
      </c>
      <c r="D7" s="30">
        <v>225014102.04999998</v>
      </c>
      <c r="E7" s="8">
        <f t="shared" si="0"/>
        <v>7.6483747466406422</v>
      </c>
      <c r="F7" s="30">
        <f t="shared" si="1"/>
        <v>16891.682460025524</v>
      </c>
      <c r="G7" s="30">
        <f t="shared" si="2"/>
        <v>2208.5322724863572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13348</v>
      </c>
      <c r="C8" s="35">
        <v>101693</v>
      </c>
      <c r="D8" s="30">
        <v>226111544.39999995</v>
      </c>
      <c r="E8" s="8">
        <f t="shared" si="0"/>
        <v>7.6185945459994002</v>
      </c>
      <c r="F8" s="30">
        <f t="shared" si="1"/>
        <v>16939.732124662867</v>
      </c>
      <c r="G8" s="30">
        <f t="shared" si="2"/>
        <v>2223.4720619905006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13488</v>
      </c>
      <c r="C9" s="35">
        <v>102330</v>
      </c>
      <c r="D9" s="30">
        <v>233070681.12</v>
      </c>
      <c r="E9" s="8">
        <f t="shared" si="0"/>
        <v>7.5867437722419933</v>
      </c>
      <c r="F9" s="30">
        <f t="shared" si="1"/>
        <v>17279.854768683275</v>
      </c>
      <c r="G9" s="30">
        <f t="shared" si="2"/>
        <v>2277.6378493110524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13454</v>
      </c>
      <c r="C10" s="35">
        <v>101640</v>
      </c>
      <c r="D10" s="30">
        <v>231813955.19999999</v>
      </c>
      <c r="E10" s="8">
        <f t="shared" si="0"/>
        <v>7.5546305931321536</v>
      </c>
      <c r="F10" s="30">
        <f t="shared" si="1"/>
        <v>17230.114107328674</v>
      </c>
      <c r="G10" s="30">
        <f t="shared" si="2"/>
        <v>2280.7354899645807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13526</v>
      </c>
      <c r="C11" s="35">
        <v>101327</v>
      </c>
      <c r="D11" s="30">
        <v>232471114.53999996</v>
      </c>
      <c r="E11" s="8">
        <f t="shared" si="0"/>
        <v>7.4912760609197102</v>
      </c>
      <c r="F11" s="30">
        <f t="shared" si="1"/>
        <v>17186.981704864702</v>
      </c>
      <c r="G11" s="30">
        <f t="shared" si="2"/>
        <v>2294.2662324947937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13559</v>
      </c>
      <c r="C12" s="35">
        <v>101532</v>
      </c>
      <c r="D12" s="30">
        <v>232835322.67999992</v>
      </c>
      <c r="E12" s="8">
        <f t="shared" si="0"/>
        <v>7.4881628438675421</v>
      </c>
      <c r="F12" s="30">
        <f t="shared" si="1"/>
        <v>17172.012882955965</v>
      </c>
      <c r="G12" s="30">
        <f t="shared" si="2"/>
        <v>2293.2210798565961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13657</v>
      </c>
      <c r="C13" s="35">
        <v>101327</v>
      </c>
      <c r="D13" s="30">
        <v>233430855.76999992</v>
      </c>
      <c r="E13" s="8">
        <f t="shared" si="0"/>
        <v>7.4194186131654094</v>
      </c>
      <c r="F13" s="30">
        <f t="shared" si="1"/>
        <v>17092.396263454633</v>
      </c>
      <c r="G13" s="30">
        <f t="shared" si="2"/>
        <v>2303.7379550366627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13774</v>
      </c>
      <c r="C14" s="35">
        <v>101324</v>
      </c>
      <c r="D14" s="30">
        <v>233340600.81999993</v>
      </c>
      <c r="E14" s="8">
        <f t="shared" si="0"/>
        <v>7.3561783069551332</v>
      </c>
      <c r="F14" s="30">
        <f t="shared" si="1"/>
        <v>16940.656368520395</v>
      </c>
      <c r="G14" s="30">
        <f t="shared" si="2"/>
        <v>2302.9154081954907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13891</v>
      </c>
      <c r="C15" s="36">
        <v>100297</v>
      </c>
      <c r="D15" s="33">
        <v>232546279.41999993</v>
      </c>
      <c r="E15" s="11">
        <f t="shared" si="0"/>
        <v>7.2202865164494998</v>
      </c>
      <c r="F15" s="33">
        <f t="shared" si="1"/>
        <v>16740.787518537178</v>
      </c>
      <c r="G15" s="33">
        <f t="shared" si="2"/>
        <v>2318.576621633747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13908</v>
      </c>
      <c r="C16" s="34">
        <v>99329</v>
      </c>
      <c r="D16" s="32">
        <v>233393988.56999999</v>
      </c>
      <c r="E16" s="5">
        <f t="shared" si="0"/>
        <v>7.1418607995398329</v>
      </c>
      <c r="F16" s="32">
        <f t="shared" si="1"/>
        <v>16781.276141069888</v>
      </c>
      <c r="G16" s="32">
        <f t="shared" si="2"/>
        <v>2349.7064157496802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13933</v>
      </c>
      <c r="C17" s="35">
        <v>97873</v>
      </c>
      <c r="D17" s="30">
        <v>230432980.76999998</v>
      </c>
      <c r="E17" s="8">
        <f t="shared" si="0"/>
        <v>7.0245460417713339</v>
      </c>
      <c r="F17" s="30">
        <f t="shared" si="1"/>
        <v>16538.647869805496</v>
      </c>
      <c r="G17" s="30">
        <f t="shared" si="2"/>
        <v>2354.4080672912855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13954</v>
      </c>
      <c r="C18" s="35">
        <v>96758</v>
      </c>
      <c r="D18" s="30">
        <v>229662183.20999998</v>
      </c>
      <c r="E18" s="8">
        <f t="shared" si="0"/>
        <v>6.9340690841335819</v>
      </c>
      <c r="F18" s="30">
        <f t="shared" si="1"/>
        <v>16458.519650996128</v>
      </c>
      <c r="G18" s="30">
        <f t="shared" si="2"/>
        <v>2373.5730710638909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13631</v>
      </c>
      <c r="C19" s="35">
        <v>94551</v>
      </c>
      <c r="D19" s="30">
        <v>225989714.77000004</v>
      </c>
      <c r="E19" s="8">
        <f t="shared" si="0"/>
        <v>6.9364683442153918</v>
      </c>
      <c r="F19" s="30">
        <f t="shared" si="1"/>
        <v>16579.100195877047</v>
      </c>
      <c r="G19" s="30">
        <f t="shared" si="2"/>
        <v>2390.1356386500406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13916</v>
      </c>
      <c r="C20" s="35">
        <v>94555</v>
      </c>
      <c r="D20" s="30">
        <v>222175777.71999991</v>
      </c>
      <c r="E20" s="8">
        <f t="shared" si="0"/>
        <v>6.7946967519402124</v>
      </c>
      <c r="F20" s="30">
        <f t="shared" si="1"/>
        <v>15965.491356711693</v>
      </c>
      <c r="G20" s="30">
        <f t="shared" si="2"/>
        <v>2349.6988812860232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13841</v>
      </c>
      <c r="C21" s="35">
        <v>93733</v>
      </c>
      <c r="D21" s="30">
        <v>219508909.42999998</v>
      </c>
      <c r="E21" s="8">
        <f t="shared" si="0"/>
        <v>6.7721262914529294</v>
      </c>
      <c r="F21" s="30">
        <f t="shared" si="1"/>
        <v>15859.324429593236</v>
      </c>
      <c r="G21" s="30">
        <f t="shared" si="2"/>
        <v>2341.8530232682192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13509</v>
      </c>
      <c r="C22" s="35">
        <v>91443</v>
      </c>
      <c r="D22" s="30">
        <v>215864877.47</v>
      </c>
      <c r="E22" s="8">
        <f t="shared" si="0"/>
        <v>6.769042860315345</v>
      </c>
      <c r="F22" s="30">
        <f t="shared" si="1"/>
        <v>15979.338031682582</v>
      </c>
      <c r="G22" s="30">
        <f t="shared" si="2"/>
        <v>2360.6495573198608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13391</v>
      </c>
      <c r="C23" s="35">
        <v>89194</v>
      </c>
      <c r="D23" s="30">
        <v>213502745.94999996</v>
      </c>
      <c r="E23" s="8">
        <f t="shared" si="0"/>
        <v>6.6607422895974908</v>
      </c>
      <c r="F23" s="30">
        <f t="shared" si="1"/>
        <v>15943.749230826672</v>
      </c>
      <c r="G23" s="30">
        <f t="shared" si="2"/>
        <v>2393.6895525483774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13192</v>
      </c>
      <c r="C24" s="35">
        <v>87327</v>
      </c>
      <c r="D24" s="30">
        <v>209532497.34</v>
      </c>
      <c r="E24" s="8">
        <f t="shared" si="0"/>
        <v>6.6196937537901759</v>
      </c>
      <c r="F24" s="30">
        <f t="shared" si="1"/>
        <v>15883.300283505156</v>
      </c>
      <c r="G24" s="30">
        <f t="shared" si="2"/>
        <v>2399.4010711463811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13113</v>
      </c>
      <c r="C25" s="35">
        <v>86993</v>
      </c>
      <c r="D25" s="30">
        <v>207148701.11000001</v>
      </c>
      <c r="E25" s="8">
        <f t="shared" si="0"/>
        <v>6.6341035613513304</v>
      </c>
      <c r="F25" s="30">
        <f t="shared" si="1"/>
        <v>15797.2013353161</v>
      </c>
      <c r="G25" s="30">
        <f t="shared" si="2"/>
        <v>2381.2111446898029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13312</v>
      </c>
      <c r="C26" s="35">
        <v>86430</v>
      </c>
      <c r="D26" s="30">
        <v>206032509.90999997</v>
      </c>
      <c r="E26" s="8">
        <f t="shared" si="0"/>
        <v>6.4926382211538458</v>
      </c>
      <c r="F26" s="30">
        <f t="shared" si="1"/>
        <v>15477.201766075719</v>
      </c>
      <c r="G26" s="30">
        <f t="shared" si="2"/>
        <v>2383.8078203170194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13255</v>
      </c>
      <c r="C27" s="36">
        <v>83813</v>
      </c>
      <c r="D27" s="33">
        <v>201852840.36999995</v>
      </c>
      <c r="E27" s="11">
        <f t="shared" si="0"/>
        <v>6.3231233496793662</v>
      </c>
      <c r="F27" s="33">
        <f t="shared" si="1"/>
        <v>15228.43005431912</v>
      </c>
      <c r="G27" s="33">
        <f t="shared" si="2"/>
        <v>2408.371498096953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13256</v>
      </c>
      <c r="C28" s="34">
        <v>82381</v>
      </c>
      <c r="D28" s="32">
        <v>201056461.91</v>
      </c>
      <c r="E28" s="5">
        <f t="shared" si="0"/>
        <v>6.2146197948098978</v>
      </c>
      <c r="F28" s="32">
        <f t="shared" si="1"/>
        <v>15167.204428937839</v>
      </c>
      <c r="G28" s="32">
        <f t="shared" si="2"/>
        <v>2440.5683581165558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13179</v>
      </c>
      <c r="C29" s="35">
        <v>81610</v>
      </c>
      <c r="D29" s="30">
        <v>200115051.21000001</v>
      </c>
      <c r="E29" s="8">
        <f t="shared" si="0"/>
        <v>6.1924273465361557</v>
      </c>
      <c r="F29" s="30">
        <f t="shared" si="1"/>
        <v>15184.388133394037</v>
      </c>
      <c r="G29" s="30">
        <f t="shared" si="2"/>
        <v>2452.0898322509502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13341</v>
      </c>
      <c r="C30" s="35">
        <v>81205</v>
      </c>
      <c r="D30" s="30">
        <v>199035515.82000002</v>
      </c>
      <c r="E30" s="8">
        <f t="shared" si="0"/>
        <v>6.0868750468480624</v>
      </c>
      <c r="F30" s="30">
        <f t="shared" si="1"/>
        <v>14919.085212502812</v>
      </c>
      <c r="G30" s="30">
        <f t="shared" si="2"/>
        <v>2451.0253779939662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13331</v>
      </c>
      <c r="C31" s="35">
        <v>80023</v>
      </c>
      <c r="D31" s="30">
        <v>198413863.73000005</v>
      </c>
      <c r="E31" s="8">
        <f t="shared" si="0"/>
        <v>6.0027754857099991</v>
      </c>
      <c r="F31" s="30">
        <f t="shared" si="1"/>
        <v>14883.64441752307</v>
      </c>
      <c r="G31" s="30">
        <f t="shared" si="2"/>
        <v>2479.4604517451239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13317</v>
      </c>
      <c r="C32" s="35">
        <v>78369</v>
      </c>
      <c r="D32" s="30">
        <v>195247001.76000002</v>
      </c>
      <c r="E32" s="8">
        <f t="shared" si="0"/>
        <v>5.8848839828790265</v>
      </c>
      <c r="F32" s="30">
        <f t="shared" si="1"/>
        <v>14661.485451678307</v>
      </c>
      <c r="G32" s="30">
        <f t="shared" si="2"/>
        <v>2491.3805428166752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13057</v>
      </c>
      <c r="C33" s="35">
        <v>77271</v>
      </c>
      <c r="D33" s="30">
        <v>191664644.25999999</v>
      </c>
      <c r="E33" s="8">
        <f t="shared" si="0"/>
        <v>5.9179750325495899</v>
      </c>
      <c r="F33" s="30">
        <f t="shared" si="1"/>
        <v>14679.072088534886</v>
      </c>
      <c r="G33" s="30">
        <f t="shared" si="2"/>
        <v>2480.4214292554775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13044</v>
      </c>
      <c r="C34" s="35">
        <v>76072</v>
      </c>
      <c r="D34" s="30">
        <v>188566299.15000001</v>
      </c>
      <c r="E34" s="8">
        <f t="shared" si="0"/>
        <v>5.831953388531125</v>
      </c>
      <c r="F34" s="30">
        <f t="shared" si="1"/>
        <v>14456.171354645814</v>
      </c>
      <c r="G34" s="30">
        <f t="shared" si="2"/>
        <v>2478.7871904248609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13088</v>
      </c>
      <c r="C35" s="35">
        <v>76885</v>
      </c>
      <c r="D35" s="30">
        <v>190595035.93999997</v>
      </c>
      <c r="E35" s="8">
        <f t="shared" si="0"/>
        <v>5.8744651589242052</v>
      </c>
      <c r="F35" s="30">
        <f t="shared" si="1"/>
        <v>14562.579151894863</v>
      </c>
      <c r="G35" s="30">
        <f t="shared" si="2"/>
        <v>2478.9625536840731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13182</v>
      </c>
      <c r="C36" s="35">
        <v>78828</v>
      </c>
      <c r="D36" s="30">
        <v>193343041.75999999</v>
      </c>
      <c r="E36" s="8">
        <f t="shared" si="0"/>
        <v>5.9799726900318619</v>
      </c>
      <c r="F36" s="30">
        <f t="shared" si="1"/>
        <v>14667.200861781215</v>
      </c>
      <c r="G36" s="30">
        <f t="shared" si="2"/>
        <v>2452.7203755010905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13288</v>
      </c>
      <c r="C37" s="35">
        <v>78312</v>
      </c>
      <c r="D37" s="30">
        <v>195599661.57999998</v>
      </c>
      <c r="E37" s="8">
        <f t="shared" si="0"/>
        <v>5.8934376881396746</v>
      </c>
      <c r="F37" s="30">
        <f t="shared" si="1"/>
        <v>14720.02269566526</v>
      </c>
      <c r="G37" s="30">
        <f t="shared" si="2"/>
        <v>2497.6971802533453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13414</v>
      </c>
      <c r="C38" s="35">
        <v>78339</v>
      </c>
      <c r="D38" s="30">
        <v>195382655.50999996</v>
      </c>
      <c r="E38" s="8">
        <f t="shared" si="0"/>
        <v>5.8400924407335619</v>
      </c>
      <c r="F38" s="30">
        <f t="shared" si="1"/>
        <v>14565.577419859845</v>
      </c>
      <c r="G38" s="30">
        <f t="shared" si="2"/>
        <v>2494.0662442716903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13412</v>
      </c>
      <c r="C39" s="36">
        <v>77344</v>
      </c>
      <c r="D39" s="33">
        <v>194705641.19</v>
      </c>
      <c r="E39" s="11">
        <f t="shared" si="0"/>
        <v>5.7667760214733077</v>
      </c>
      <c r="F39" s="33">
        <f t="shared" si="1"/>
        <v>14517.271189233523</v>
      </c>
      <c r="G39" s="33">
        <f t="shared" si="2"/>
        <v>2517.3981328868431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13553</v>
      </c>
      <c r="C40" s="34">
        <v>92993</v>
      </c>
      <c r="D40" s="32">
        <v>198404700.40999997</v>
      </c>
      <c r="E40" s="5">
        <f t="shared" si="0"/>
        <v>6.8614328930864019</v>
      </c>
      <c r="F40" s="30">
        <f t="shared" si="1"/>
        <v>14639.172169261416</v>
      </c>
      <c r="G40" s="30">
        <f t="shared" si="2"/>
        <v>2133.5444647446575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13855</v>
      </c>
      <c r="C41" s="35">
        <v>93494</v>
      </c>
      <c r="D41" s="30">
        <v>203140147.59999999</v>
      </c>
      <c r="E41" s="8">
        <f t="shared" si="0"/>
        <v>6.7480332010104656</v>
      </c>
      <c r="F41" s="30">
        <f t="shared" si="1"/>
        <v>14661.865579213279</v>
      </c>
      <c r="G41" s="30">
        <f t="shared" si="2"/>
        <v>2172.7613279996576</v>
      </c>
    </row>
    <row r="42" spans="1:14" x14ac:dyDescent="0.35">
      <c r="A42" s="7">
        <v>44621</v>
      </c>
      <c r="B42" s="35">
        <v>14052</v>
      </c>
      <c r="C42" s="35">
        <v>93646</v>
      </c>
      <c r="D42" s="30">
        <v>208255171.19</v>
      </c>
      <c r="E42" s="8">
        <f t="shared" si="0"/>
        <v>6.6642470822658693</v>
      </c>
      <c r="F42" s="30">
        <f t="shared" si="1"/>
        <v>14820.322458724737</v>
      </c>
      <c r="G42" s="30">
        <f t="shared" si="2"/>
        <v>2223.8554897165923</v>
      </c>
    </row>
    <row r="43" spans="1:14" x14ac:dyDescent="0.35">
      <c r="A43" s="7">
        <v>44652</v>
      </c>
      <c r="B43" s="35">
        <v>14173</v>
      </c>
      <c r="C43" s="35">
        <v>92929</v>
      </c>
      <c r="D43" s="30">
        <v>207705364.70999998</v>
      </c>
      <c r="E43" s="8">
        <f t="shared" si="0"/>
        <v>6.556762858957172</v>
      </c>
      <c r="F43" s="30">
        <f t="shared" si="1"/>
        <v>14655.003507373172</v>
      </c>
      <c r="G43" s="30">
        <f t="shared" si="2"/>
        <v>2235.097383055881</v>
      </c>
    </row>
    <row r="44" spans="1:14" x14ac:dyDescent="0.35">
      <c r="A44" s="7">
        <v>44682</v>
      </c>
      <c r="B44" s="35">
        <v>14348</v>
      </c>
      <c r="C44" s="35">
        <v>95120</v>
      </c>
      <c r="D44" s="30">
        <v>214275859.40000001</v>
      </c>
      <c r="E44" s="8">
        <f t="shared" si="0"/>
        <v>6.6294954000557569</v>
      </c>
      <c r="F44" s="30">
        <f t="shared" ref="F44:F49" si="3">D44/B44</f>
        <v>14934.197058823529</v>
      </c>
      <c r="G44" s="30">
        <f t="shared" ref="G44:G46" si="4">F44/E44</f>
        <v>2252.6898591253153</v>
      </c>
    </row>
    <row r="45" spans="1:14" x14ac:dyDescent="0.35">
      <c r="A45" s="7">
        <v>44713</v>
      </c>
      <c r="B45" s="35">
        <v>14528</v>
      </c>
      <c r="C45" s="35">
        <v>95119</v>
      </c>
      <c r="D45" s="30">
        <v>217072239.84</v>
      </c>
      <c r="E45" s="8">
        <f t="shared" si="0"/>
        <v>6.5472879955947141</v>
      </c>
      <c r="F45" s="30">
        <f t="shared" si="3"/>
        <v>14941.646464757709</v>
      </c>
      <c r="G45" s="30">
        <f t="shared" si="4"/>
        <v>2282.1122997508382</v>
      </c>
    </row>
    <row r="46" spans="1:14" x14ac:dyDescent="0.35">
      <c r="A46" s="7">
        <v>44743</v>
      </c>
      <c r="B46" s="35">
        <v>14726</v>
      </c>
      <c r="C46" s="35">
        <v>95735</v>
      </c>
      <c r="D46" s="30">
        <v>219757548.30000001</v>
      </c>
      <c r="E46" s="8">
        <f t="shared" si="0"/>
        <v>6.5010865136493274</v>
      </c>
      <c r="F46" s="30">
        <f t="shared" si="3"/>
        <v>14923.098485671602</v>
      </c>
      <c r="G46" s="30">
        <f t="shared" si="4"/>
        <v>2295.4776027576122</v>
      </c>
    </row>
    <row r="47" spans="1:14" x14ac:dyDescent="0.35">
      <c r="A47" s="7">
        <v>44774</v>
      </c>
      <c r="B47" s="35">
        <v>14777</v>
      </c>
      <c r="C47" s="35">
        <v>95048</v>
      </c>
      <c r="D47" s="30">
        <v>219715809.25999999</v>
      </c>
      <c r="E47" s="8">
        <f t="shared" ref="E47" si="5">C47/B47</f>
        <v>6.4321580835081544</v>
      </c>
      <c r="F47" s="30">
        <f t="shared" si="3"/>
        <v>14868.769659606143</v>
      </c>
      <c r="G47" s="30">
        <f t="shared" ref="G47" si="6">F47/E47</f>
        <v>2311.6300107314196</v>
      </c>
    </row>
    <row r="48" spans="1:14" x14ac:dyDescent="0.35">
      <c r="A48" s="7">
        <v>44805</v>
      </c>
      <c r="B48" s="35">
        <v>15103</v>
      </c>
      <c r="C48" s="35">
        <v>95318</v>
      </c>
      <c r="D48" s="30">
        <v>229251011.78000003</v>
      </c>
      <c r="E48" s="8">
        <f t="shared" ref="E48" si="7">C48/B48</f>
        <v>6.311196451036218</v>
      </c>
      <c r="F48" s="30">
        <f t="shared" si="3"/>
        <v>15179.170481361321</v>
      </c>
      <c r="G48" s="30">
        <f t="shared" ref="G48" si="8">F48/E48</f>
        <v>2405.117729914602</v>
      </c>
    </row>
    <row r="49" spans="1:14" x14ac:dyDescent="0.35">
      <c r="A49" s="7">
        <v>44835</v>
      </c>
      <c r="B49" s="35">
        <v>15239</v>
      </c>
      <c r="C49" s="35">
        <v>94466</v>
      </c>
      <c r="D49" s="30">
        <v>229507322.14000002</v>
      </c>
      <c r="E49" s="8">
        <f t="shared" ref="E49" si="9">C49/B49</f>
        <v>6.1989631865607979</v>
      </c>
      <c r="F49" s="30">
        <f t="shared" si="3"/>
        <v>15060.523796837064</v>
      </c>
      <c r="G49" s="30">
        <f t="shared" ref="G49" si="10">F49/E49</f>
        <v>2429.5230256388545</v>
      </c>
    </row>
    <row r="50" spans="1:14" x14ac:dyDescent="0.35">
      <c r="A50" s="7">
        <v>44866</v>
      </c>
      <c r="B50" s="35">
        <v>15388</v>
      </c>
      <c r="C50" s="35">
        <v>96542</v>
      </c>
      <c r="D50" s="30">
        <v>237670521.95999998</v>
      </c>
      <c r="E50" s="8">
        <f t="shared" ref="E50" si="11">C50/B50</f>
        <v>6.2738497530543285</v>
      </c>
      <c r="F50" s="30">
        <f t="shared" ref="F50" si="12">D50/B50</f>
        <v>15445.185986482973</v>
      </c>
      <c r="G50" s="30">
        <f t="shared" ref="G50" si="13">F50/E50</f>
        <v>2461.8354908744377</v>
      </c>
    </row>
    <row r="51" spans="1:14" ht="15" thickBot="1" x14ac:dyDescent="0.4">
      <c r="A51" s="10">
        <v>44896</v>
      </c>
      <c r="B51" s="36">
        <v>15466</v>
      </c>
      <c r="C51" s="36">
        <v>94416</v>
      </c>
      <c r="D51" s="33">
        <v>238292839.99999994</v>
      </c>
      <c r="E51" s="11">
        <f t="shared" ref="E51" si="14">C51/B51</f>
        <v>6.1047458942195787</v>
      </c>
      <c r="F51" s="33">
        <f t="shared" ref="F51" si="15">D51/B51</f>
        <v>15407.528772791928</v>
      </c>
      <c r="G51" s="33">
        <f t="shared" ref="G51" si="16">F51/E51</f>
        <v>2523.8607863074049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15399</v>
      </c>
      <c r="C52" s="34">
        <v>92713</v>
      </c>
      <c r="D52" s="32">
        <v>240505390.43000004</v>
      </c>
      <c r="E52" s="5">
        <f t="shared" ref="E52" si="17">C52/B52</f>
        <v>6.0207156308851228</v>
      </c>
      <c r="F52" s="30">
        <f t="shared" ref="F52" si="18">D52/B52</f>
        <v>15618.247316708879</v>
      </c>
      <c r="G52" s="30">
        <f t="shared" ref="G52" si="19">F52/E52</f>
        <v>2594.0848686807676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15732</v>
      </c>
      <c r="C53" s="35">
        <v>93778</v>
      </c>
      <c r="D53" s="30">
        <v>247451308.26000002</v>
      </c>
      <c r="E53" s="8">
        <f t="shared" ref="E53" si="20">C53/B53</f>
        <v>5.9609712687515888</v>
      </c>
      <c r="F53" s="30">
        <f t="shared" ref="F53" si="21">D53/B53</f>
        <v>15729.170369946607</v>
      </c>
      <c r="G53" s="30">
        <f t="shared" ref="G53" si="22">F53/E53</f>
        <v>2638.6925319371285</v>
      </c>
    </row>
    <row r="54" spans="1:14" x14ac:dyDescent="0.35">
      <c r="A54" s="7">
        <v>44986</v>
      </c>
      <c r="B54" s="35">
        <v>15738</v>
      </c>
      <c r="C54" s="35">
        <v>93615</v>
      </c>
      <c r="D54" s="30">
        <v>251616078.88</v>
      </c>
      <c r="E54" s="8">
        <f t="shared" ref="E54" si="23">C54/B54</f>
        <v>5.9483415935951198</v>
      </c>
      <c r="F54" s="30">
        <f t="shared" ref="F54" si="24">D54/B54</f>
        <v>15987.805240818401</v>
      </c>
      <c r="G54" s="30">
        <f t="shared" ref="G54" si="25">F54/E54</f>
        <v>2687.7752377289967</v>
      </c>
    </row>
    <row r="55" spans="1:14" x14ac:dyDescent="0.35">
      <c r="A55" s="7">
        <v>45017</v>
      </c>
      <c r="B55" s="35">
        <v>16982</v>
      </c>
      <c r="C55" s="35">
        <v>96620</v>
      </c>
      <c r="D55" s="30">
        <v>266271658.95000005</v>
      </c>
      <c r="E55" s="8">
        <f t="shared" ref="E55" si="26">C55/B55</f>
        <v>5.6895536450359208</v>
      </c>
      <c r="F55" s="30">
        <f t="shared" ref="F55" si="27">D55/B55</f>
        <v>15679.640734306917</v>
      </c>
      <c r="G55" s="30">
        <f t="shared" ref="G55" si="28">F55/E55</f>
        <v>2755.8648204305532</v>
      </c>
    </row>
    <row r="56" spans="1:14" x14ac:dyDescent="0.35">
      <c r="A56" s="7">
        <v>45047</v>
      </c>
      <c r="B56" s="35">
        <v>15930</v>
      </c>
      <c r="C56" s="35">
        <v>93070</v>
      </c>
      <c r="D56" s="30">
        <v>260744933.57000005</v>
      </c>
      <c r="E56" s="8">
        <f t="shared" ref="E56" si="29">C56/B56</f>
        <v>5.8424356559949784</v>
      </c>
      <c r="F56" s="30">
        <f t="shared" ref="F56" si="30">D56/B56</f>
        <v>16368.169087884498</v>
      </c>
      <c r="G56" s="30">
        <f t="shared" ref="G56" si="31">F56/E56</f>
        <v>2801.6002317610405</v>
      </c>
    </row>
    <row r="57" spans="1:14" x14ac:dyDescent="0.35">
      <c r="A57" s="7">
        <v>45078</v>
      </c>
      <c r="B57" s="35">
        <v>15874</v>
      </c>
      <c r="C57" s="35">
        <v>91819</v>
      </c>
      <c r="D57" s="30">
        <v>258653624.53999996</v>
      </c>
      <c r="E57" s="8">
        <f t="shared" ref="E57" si="32">C57/B57</f>
        <v>5.7842383772206123</v>
      </c>
      <c r="F57" s="30">
        <f t="shared" ref="F57" si="33">D57/B57</f>
        <v>16294.168107597327</v>
      </c>
      <c r="G57" s="30">
        <f t="shared" ref="G57" si="34">F57/E57</f>
        <v>2816.9945712760973</v>
      </c>
    </row>
    <row r="58" spans="1:14" x14ac:dyDescent="0.35">
      <c r="A58" s="7">
        <v>45108</v>
      </c>
      <c r="B58" s="35">
        <v>16007</v>
      </c>
      <c r="C58" s="35">
        <v>91439</v>
      </c>
      <c r="D58" s="30">
        <v>263793236.79999998</v>
      </c>
      <c r="E58" s="8">
        <f t="shared" ref="E58" si="35">C58/B58</f>
        <v>5.7124383082401451</v>
      </c>
      <c r="F58" s="30">
        <f t="shared" ref="F58" si="36">D58/B58</f>
        <v>16479.86735803086</v>
      </c>
      <c r="G58" s="30">
        <f t="shared" ref="G58" si="37">F58/E58</f>
        <v>2884.9094675138613</v>
      </c>
    </row>
    <row r="59" spans="1:14" x14ac:dyDescent="0.35">
      <c r="A59" s="7">
        <v>45139</v>
      </c>
      <c r="B59" s="35">
        <v>15988</v>
      </c>
      <c r="C59" s="35">
        <v>90907</v>
      </c>
      <c r="D59" s="30">
        <v>265428425.64999995</v>
      </c>
      <c r="E59" s="8">
        <f t="shared" ref="E59" si="38">C59/B59</f>
        <v>5.6859519639729799</v>
      </c>
      <c r="F59" s="30">
        <f t="shared" ref="F59" si="39">D59/B59</f>
        <v>16601.727899049285</v>
      </c>
      <c r="G59" s="30">
        <f t="shared" ref="G59" si="40">F59/E59</f>
        <v>2919.7798370862524</v>
      </c>
    </row>
    <row r="60" spans="1:14" x14ac:dyDescent="0.35">
      <c r="A60" s="7">
        <v>45170</v>
      </c>
      <c r="B60" s="35">
        <v>16029</v>
      </c>
      <c r="C60" s="35">
        <v>91684</v>
      </c>
      <c r="D60" s="30">
        <v>274507523.56</v>
      </c>
      <c r="E60" s="8">
        <f t="shared" ref="E60" si="41">C60/B60</f>
        <v>5.7198827125834422</v>
      </c>
      <c r="F60" s="30">
        <f t="shared" ref="F60" si="42">D60/B60</f>
        <v>17125.679927631169</v>
      </c>
      <c r="G60" s="30">
        <f t="shared" ref="G60" si="43">F60/E60</f>
        <v>2994.0613799572448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37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275123</v>
      </c>
      <c r="C4" s="34">
        <v>2136742</v>
      </c>
      <c r="D4" s="32">
        <v>4005095196.0600004</v>
      </c>
      <c r="E4" s="5">
        <f t="shared" ref="E4:E46" si="0">C4/B4</f>
        <v>7.7664971667217939</v>
      </c>
      <c r="F4" s="32">
        <f t="shared" ref="F4:F43" si="1">D4/B4</f>
        <v>14557.471371204882</v>
      </c>
      <c r="G4" s="32">
        <f t="shared" ref="G4:G43" si="2">F4/E4</f>
        <v>1874.393443878578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274873</v>
      </c>
      <c r="C5" s="35">
        <v>2130667</v>
      </c>
      <c r="D5" s="30">
        <v>4014192382.3400006</v>
      </c>
      <c r="E5" s="8">
        <f t="shared" si="0"/>
        <v>7.7514597650551345</v>
      </c>
      <c r="F5" s="30">
        <f t="shared" si="1"/>
        <v>14603.807512342066</v>
      </c>
      <c r="G5" s="30">
        <f t="shared" si="2"/>
        <v>1884.0073940883303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277109</v>
      </c>
      <c r="C6" s="35">
        <v>2141981</v>
      </c>
      <c r="D6" s="30">
        <v>4063660179.5799999</v>
      </c>
      <c r="E6" s="8">
        <f t="shared" si="0"/>
        <v>7.7297417261799506</v>
      </c>
      <c r="F6" s="30">
        <f t="shared" si="1"/>
        <v>14664.482855410686</v>
      </c>
      <c r="G6" s="30">
        <f t="shared" si="2"/>
        <v>1897.1504320439817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278052</v>
      </c>
      <c r="C7" s="35">
        <v>2128706</v>
      </c>
      <c r="D7" s="30">
        <v>3957289368.4100018</v>
      </c>
      <c r="E7" s="8">
        <f t="shared" si="0"/>
        <v>7.6557838102225482</v>
      </c>
      <c r="F7" s="30">
        <f t="shared" si="1"/>
        <v>14232.191706623227</v>
      </c>
      <c r="G7" s="30">
        <f t="shared" si="2"/>
        <v>1859.0117040164314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280305</v>
      </c>
      <c r="C8" s="35">
        <v>2152373</v>
      </c>
      <c r="D8" s="30">
        <v>4071373897.4699993</v>
      </c>
      <c r="E8" s="8">
        <f t="shared" si="0"/>
        <v>7.6786821498011095</v>
      </c>
      <c r="F8" s="30">
        <f t="shared" si="1"/>
        <v>14524.799405897145</v>
      </c>
      <c r="G8" s="30">
        <f t="shared" si="2"/>
        <v>1891.5745075179809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284381</v>
      </c>
      <c r="C9" s="35">
        <v>2167972</v>
      </c>
      <c r="D9" s="30">
        <v>4104982614.3699999</v>
      </c>
      <c r="E9" s="8">
        <f t="shared" si="0"/>
        <v>7.623476955211494</v>
      </c>
      <c r="F9" s="30">
        <f t="shared" si="1"/>
        <v>14434.799140484069</v>
      </c>
      <c r="G9" s="30">
        <f t="shared" si="2"/>
        <v>1893.4666196657522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286393</v>
      </c>
      <c r="C10" s="35">
        <v>2177615</v>
      </c>
      <c r="D10" s="30">
        <v>4148976033.4099989</v>
      </c>
      <c r="E10" s="8">
        <f t="shared" si="0"/>
        <v>7.6035901715474887</v>
      </c>
      <c r="F10" s="30">
        <f t="shared" si="1"/>
        <v>14487.002243106497</v>
      </c>
      <c r="G10" s="30">
        <f t="shared" si="2"/>
        <v>1905.2844664506808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289384</v>
      </c>
      <c r="C11" s="35">
        <v>2203230</v>
      </c>
      <c r="D11" s="30">
        <v>4250573257.0700016</v>
      </c>
      <c r="E11" s="8">
        <f t="shared" si="0"/>
        <v>7.6135169878085867</v>
      </c>
      <c r="F11" s="30">
        <f t="shared" si="1"/>
        <v>14688.349242079734</v>
      </c>
      <c r="G11" s="30">
        <f t="shared" si="2"/>
        <v>1929.2462689188153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290546</v>
      </c>
      <c r="C12" s="35">
        <v>2192315</v>
      </c>
      <c r="D12" s="30">
        <v>4212451076.2400036</v>
      </c>
      <c r="E12" s="8">
        <f t="shared" si="0"/>
        <v>7.5455005403619388</v>
      </c>
      <c r="F12" s="30">
        <f t="shared" si="1"/>
        <v>14498.396385563745</v>
      </c>
      <c r="G12" s="30">
        <f t="shared" si="2"/>
        <v>1921.4625070941011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291822</v>
      </c>
      <c r="C13" s="35">
        <v>2190614</v>
      </c>
      <c r="D13" s="30">
        <v>4217807548.1000013</v>
      </c>
      <c r="E13" s="8">
        <f t="shared" si="0"/>
        <v>7.5066787288141406</v>
      </c>
      <c r="F13" s="30">
        <f t="shared" si="1"/>
        <v>14453.35700564043</v>
      </c>
      <c r="G13" s="30">
        <f t="shared" si="2"/>
        <v>1925.3997044207701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294499</v>
      </c>
      <c r="C14" s="35">
        <v>2191313</v>
      </c>
      <c r="D14" s="30">
        <v>4267920208.1100025</v>
      </c>
      <c r="E14" s="8">
        <f t="shared" si="0"/>
        <v>7.4408164374072578</v>
      </c>
      <c r="F14" s="30">
        <f t="shared" si="1"/>
        <v>14492.138201182355</v>
      </c>
      <c r="G14" s="30">
        <f t="shared" si="2"/>
        <v>1947.6543095897312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298024</v>
      </c>
      <c r="C15" s="36">
        <v>2220094</v>
      </c>
      <c r="D15" s="33">
        <v>4564524085.8300028</v>
      </c>
      <c r="E15" s="11">
        <f t="shared" si="0"/>
        <v>7.4493799157114866</v>
      </c>
      <c r="F15" s="33">
        <f t="shared" si="1"/>
        <v>15315.961418644145</v>
      </c>
      <c r="G15" s="33">
        <f t="shared" si="2"/>
        <v>2056.0048744918017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299353</v>
      </c>
      <c r="C16" s="34">
        <v>2225731</v>
      </c>
      <c r="D16" s="32">
        <v>4587536827.4800014</v>
      </c>
      <c r="E16" s="5">
        <f t="shared" si="0"/>
        <v>7.4351384485874537</v>
      </c>
      <c r="F16" s="32">
        <f t="shared" si="1"/>
        <v>15324.839996525845</v>
      </c>
      <c r="G16" s="32">
        <f t="shared" si="2"/>
        <v>2061.1371398789888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301089</v>
      </c>
      <c r="C17" s="35">
        <v>2225331</v>
      </c>
      <c r="D17" s="30">
        <v>4593521610.5000038</v>
      </c>
      <c r="E17" s="8">
        <f t="shared" si="0"/>
        <v>7.3909408845889422</v>
      </c>
      <c r="F17" s="30">
        <f t="shared" si="1"/>
        <v>15256.358121684963</v>
      </c>
      <c r="G17" s="30">
        <f t="shared" si="2"/>
        <v>2064.1970163090364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304488</v>
      </c>
      <c r="C18" s="35">
        <v>2232887</v>
      </c>
      <c r="D18" s="30">
        <v>4639169968.1800041</v>
      </c>
      <c r="E18" s="8">
        <f t="shared" si="0"/>
        <v>7.3332512282914273</v>
      </c>
      <c r="F18" s="30">
        <f t="shared" si="1"/>
        <v>15235.969785935747</v>
      </c>
      <c r="G18" s="30">
        <f t="shared" si="2"/>
        <v>2077.6555052629192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303979</v>
      </c>
      <c r="C19" s="35">
        <v>2220523</v>
      </c>
      <c r="D19" s="30">
        <v>4615589846.9000053</v>
      </c>
      <c r="E19" s="8">
        <f t="shared" si="0"/>
        <v>7.3048565854878129</v>
      </c>
      <c r="F19" s="30">
        <f t="shared" si="1"/>
        <v>15183.910227022279</v>
      </c>
      <c r="G19" s="30">
        <f t="shared" si="2"/>
        <v>2078.6048362930742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302929</v>
      </c>
      <c r="C20" s="35">
        <v>2223700</v>
      </c>
      <c r="D20" s="30">
        <v>4606227447.2900047</v>
      </c>
      <c r="E20" s="8">
        <f t="shared" si="0"/>
        <v>7.3406639839698409</v>
      </c>
      <c r="F20" s="30">
        <f t="shared" si="1"/>
        <v>15205.633819442855</v>
      </c>
      <c r="G20" s="30">
        <f t="shared" si="2"/>
        <v>2071.4248537527565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300971</v>
      </c>
      <c r="C21" s="35">
        <v>2204503</v>
      </c>
      <c r="D21" s="30">
        <v>4580393730.0100031</v>
      </c>
      <c r="E21" s="8">
        <f t="shared" si="0"/>
        <v>7.3246359283784814</v>
      </c>
      <c r="F21" s="30">
        <f t="shared" si="1"/>
        <v>15218.721172505002</v>
      </c>
      <c r="G21" s="30">
        <f t="shared" si="2"/>
        <v>2077.7443850201171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297842</v>
      </c>
      <c r="C22" s="35">
        <v>2168284</v>
      </c>
      <c r="D22" s="30">
        <v>4536983165.7100039</v>
      </c>
      <c r="E22" s="8">
        <f t="shared" si="0"/>
        <v>7.2799806608873157</v>
      </c>
      <c r="F22" s="30">
        <f t="shared" si="1"/>
        <v>15232.852202543643</v>
      </c>
      <c r="G22" s="30">
        <f t="shared" si="2"/>
        <v>2092.43031157819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299529</v>
      </c>
      <c r="C23" s="35">
        <v>2154104</v>
      </c>
      <c r="D23" s="30">
        <v>4538378460.8500013</v>
      </c>
      <c r="E23" s="8">
        <f t="shared" si="0"/>
        <v>7.1916375376007</v>
      </c>
      <c r="F23" s="30">
        <f t="shared" si="1"/>
        <v>15151.716397577535</v>
      </c>
      <c r="G23" s="30">
        <f t="shared" si="2"/>
        <v>2106.8520651045637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296888</v>
      </c>
      <c r="C24" s="35">
        <v>2113414</v>
      </c>
      <c r="D24" s="30">
        <v>4481166388.4800043</v>
      </c>
      <c r="E24" s="8">
        <f t="shared" si="0"/>
        <v>7.1185564926841094</v>
      </c>
      <c r="F24" s="30">
        <f t="shared" si="1"/>
        <v>15093.794253994787</v>
      </c>
      <c r="G24" s="30">
        <f t="shared" si="2"/>
        <v>2120.3448015769768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296988</v>
      </c>
      <c r="C25" s="35">
        <v>2084664</v>
      </c>
      <c r="D25" s="30">
        <v>4443662150.8700037</v>
      </c>
      <c r="E25" s="8">
        <f t="shared" si="0"/>
        <v>7.0193543173461554</v>
      </c>
      <c r="F25" s="30">
        <f t="shared" si="1"/>
        <v>14962.429966429632</v>
      </c>
      <c r="G25" s="30">
        <f t="shared" si="2"/>
        <v>2131.5963392038257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297962</v>
      </c>
      <c r="C26" s="35">
        <v>2063939</v>
      </c>
      <c r="D26" s="30">
        <v>4430764813.640007</v>
      </c>
      <c r="E26" s="8">
        <f t="shared" si="0"/>
        <v>6.9268530886488877</v>
      </c>
      <c r="F26" s="30">
        <f t="shared" si="1"/>
        <v>14870.234505205386</v>
      </c>
      <c r="G26" s="30">
        <f t="shared" si="2"/>
        <v>2146.7518243707818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297849</v>
      </c>
      <c r="C27" s="36">
        <v>2029175</v>
      </c>
      <c r="D27" s="33">
        <v>4362440201.6700039</v>
      </c>
      <c r="E27" s="11">
        <f t="shared" si="0"/>
        <v>6.8127641858794226</v>
      </c>
      <c r="F27" s="33">
        <f t="shared" si="1"/>
        <v>14646.482619280252</v>
      </c>
      <c r="G27" s="33">
        <f t="shared" si="2"/>
        <v>2149.8590322027444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297855</v>
      </c>
      <c r="C28" s="34">
        <v>2015660</v>
      </c>
      <c r="D28" s="32">
        <v>4371060009.9200068</v>
      </c>
      <c r="E28" s="5">
        <f t="shared" si="0"/>
        <v>6.7672525222003994</v>
      </c>
      <c r="F28" s="32">
        <f t="shared" si="1"/>
        <v>14675.127192493013</v>
      </c>
      <c r="G28" s="32">
        <f t="shared" si="2"/>
        <v>2168.5502564519843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298639</v>
      </c>
      <c r="C29" s="35">
        <v>1998129</v>
      </c>
      <c r="D29" s="30">
        <v>4371526516.2200069</v>
      </c>
      <c r="E29" s="8">
        <f t="shared" si="0"/>
        <v>6.6907838560938124</v>
      </c>
      <c r="F29" s="30">
        <f t="shared" si="1"/>
        <v>14638.163522580799</v>
      </c>
      <c r="G29" s="30">
        <f t="shared" si="2"/>
        <v>2187.809954322272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297407</v>
      </c>
      <c r="C30" s="35">
        <v>1969676</v>
      </c>
      <c r="D30" s="30">
        <v>4341857774.760004</v>
      </c>
      <c r="E30" s="8">
        <f t="shared" si="0"/>
        <v>6.6228299939140642</v>
      </c>
      <c r="F30" s="30">
        <f t="shared" si="1"/>
        <v>14599.043649813233</v>
      </c>
      <c r="G30" s="30">
        <f t="shared" si="2"/>
        <v>2204.3512612023519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298447</v>
      </c>
      <c r="C31" s="35">
        <v>1962786</v>
      </c>
      <c r="D31" s="30">
        <v>4343158623.8600054</v>
      </c>
      <c r="E31" s="8">
        <f t="shared" si="0"/>
        <v>6.5766652035369768</v>
      </c>
      <c r="F31" s="30">
        <f t="shared" si="1"/>
        <v>14552.529004680917</v>
      </c>
      <c r="G31" s="30">
        <f t="shared" si="2"/>
        <v>2212.7519881739554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299074</v>
      </c>
      <c r="C32" s="35">
        <v>1956002</v>
      </c>
      <c r="D32" s="30">
        <v>4374259485.0400028</v>
      </c>
      <c r="E32" s="8">
        <f t="shared" si="0"/>
        <v>6.5401940656827406</v>
      </c>
      <c r="F32" s="30">
        <f t="shared" si="1"/>
        <v>14626.010569424299</v>
      </c>
      <c r="G32" s="30">
        <f t="shared" si="2"/>
        <v>2236.3266934491903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299223</v>
      </c>
      <c r="C33" s="35">
        <v>1950632</v>
      </c>
      <c r="D33" s="30">
        <v>4392565373.5700035</v>
      </c>
      <c r="E33" s="8">
        <f t="shared" si="0"/>
        <v>6.5189908529758744</v>
      </c>
      <c r="F33" s="30">
        <f t="shared" si="1"/>
        <v>14679.905533899479</v>
      </c>
      <c r="G33" s="30">
        <f t="shared" si="2"/>
        <v>2251.8677913466013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302074</v>
      </c>
      <c r="C34" s="35">
        <v>1951311</v>
      </c>
      <c r="D34" s="30">
        <v>4387004920.5800028</v>
      </c>
      <c r="E34" s="8">
        <f t="shared" si="0"/>
        <v>6.459711858683634</v>
      </c>
      <c r="F34" s="30">
        <f t="shared" si="1"/>
        <v>14522.947756443795</v>
      </c>
      <c r="G34" s="30">
        <f t="shared" si="2"/>
        <v>2248.234607697083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303244</v>
      </c>
      <c r="C35" s="35">
        <v>1942086</v>
      </c>
      <c r="D35" s="30">
        <v>4391119219.3900023</v>
      </c>
      <c r="E35" s="8">
        <f t="shared" si="0"/>
        <v>6.4043674400812547</v>
      </c>
      <c r="F35" s="30">
        <f t="shared" si="1"/>
        <v>14480.481788229949</v>
      </c>
      <c r="G35" s="30">
        <f t="shared" si="2"/>
        <v>2261.0323226623345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304935</v>
      </c>
      <c r="C36" s="35">
        <v>1945669</v>
      </c>
      <c r="D36" s="30">
        <v>4446934348.1900024</v>
      </c>
      <c r="E36" s="8">
        <f t="shared" si="0"/>
        <v>6.3806024234672964</v>
      </c>
      <c r="F36" s="30">
        <f t="shared" si="1"/>
        <v>14583.220516470732</v>
      </c>
      <c r="G36" s="30">
        <f t="shared" si="2"/>
        <v>2285.5554301322591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306194</v>
      </c>
      <c r="C37" s="35">
        <v>1938737</v>
      </c>
      <c r="D37" s="30">
        <v>4446978249.6100035</v>
      </c>
      <c r="E37" s="8">
        <f t="shared" si="0"/>
        <v>6.3317275975362026</v>
      </c>
      <c r="F37" s="30">
        <f t="shared" si="1"/>
        <v>14523.401012462698</v>
      </c>
      <c r="G37" s="30">
        <f t="shared" si="2"/>
        <v>2293.7501319725179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308536</v>
      </c>
      <c r="C38" s="35">
        <v>1942025</v>
      </c>
      <c r="D38" s="30">
        <v>4465510202.590004</v>
      </c>
      <c r="E38" s="8">
        <f t="shared" si="0"/>
        <v>6.2943222184769363</v>
      </c>
      <c r="F38" s="30">
        <f t="shared" si="1"/>
        <v>14473.222582097402</v>
      </c>
      <c r="G38" s="30">
        <f t="shared" si="2"/>
        <v>2299.409226240653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311583</v>
      </c>
      <c r="C39" s="36">
        <v>1942326</v>
      </c>
      <c r="D39" s="33">
        <v>4463632026.0100031</v>
      </c>
      <c r="E39" s="11">
        <f t="shared" si="0"/>
        <v>6.2337354733730663</v>
      </c>
      <c r="F39" s="33">
        <f t="shared" si="1"/>
        <v>14325.659699052911</v>
      </c>
      <c r="G39" s="33">
        <f t="shared" si="2"/>
        <v>2298.0859165814609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314823</v>
      </c>
      <c r="C40" s="34">
        <v>1952899</v>
      </c>
      <c r="D40" s="32">
        <v>4502097946.3200026</v>
      </c>
      <c r="E40" s="5">
        <f t="shared" si="0"/>
        <v>6.2031649530053397</v>
      </c>
      <c r="F40" s="30">
        <f t="shared" si="1"/>
        <v>14300.409901182577</v>
      </c>
      <c r="G40" s="30">
        <f t="shared" si="2"/>
        <v>2305.3409041225391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315782</v>
      </c>
      <c r="C41" s="35">
        <v>1960803</v>
      </c>
      <c r="D41" s="30">
        <v>4566026266.6900043</v>
      </c>
      <c r="E41" s="8">
        <f t="shared" si="0"/>
        <v>6.2093564547694298</v>
      </c>
      <c r="F41" s="30">
        <f t="shared" si="1"/>
        <v>14459.425384252441</v>
      </c>
      <c r="G41" s="30">
        <f t="shared" si="2"/>
        <v>2328.6512039659283</v>
      </c>
    </row>
    <row r="42" spans="1:14" x14ac:dyDescent="0.35">
      <c r="A42" s="7">
        <v>44621</v>
      </c>
      <c r="B42" s="35">
        <v>317783</v>
      </c>
      <c r="C42" s="35">
        <v>1969974</v>
      </c>
      <c r="D42" s="30">
        <v>4607294993.5400047</v>
      </c>
      <c r="E42" s="8">
        <f t="shared" si="0"/>
        <v>6.1991170075177084</v>
      </c>
      <c r="F42" s="30">
        <f t="shared" si="1"/>
        <v>14498.242491070965</v>
      </c>
      <c r="G42" s="30">
        <f t="shared" si="2"/>
        <v>2338.7592899906317</v>
      </c>
    </row>
    <row r="43" spans="1:14" x14ac:dyDescent="0.35">
      <c r="A43" s="7">
        <v>44652</v>
      </c>
      <c r="B43" s="35">
        <v>319315</v>
      </c>
      <c r="C43" s="35">
        <v>1971314</v>
      </c>
      <c r="D43" s="30">
        <v>4616591786.4199991</v>
      </c>
      <c r="E43" s="8">
        <f t="shared" si="0"/>
        <v>6.1735715516026497</v>
      </c>
      <c r="F43" s="30">
        <f t="shared" si="1"/>
        <v>14457.79805652725</v>
      </c>
      <c r="G43" s="30">
        <f t="shared" si="2"/>
        <v>2341.8855577650229</v>
      </c>
    </row>
    <row r="44" spans="1:14" x14ac:dyDescent="0.35">
      <c r="A44" s="7">
        <v>44682</v>
      </c>
      <c r="B44" s="35">
        <v>321831</v>
      </c>
      <c r="C44" s="35">
        <v>1982552</v>
      </c>
      <c r="D44" s="30">
        <v>4688266499.5200014</v>
      </c>
      <c r="E44" s="8">
        <f t="shared" si="0"/>
        <v>6.1602269514123869</v>
      </c>
      <c r="F44" s="30">
        <f t="shared" ref="F44:F49" si="3">D44/B44</f>
        <v>14567.479514154949</v>
      </c>
      <c r="G44" s="30">
        <f t="shared" ref="G44:G46" si="4">F44/E44</f>
        <v>2364.7634460634586</v>
      </c>
    </row>
    <row r="45" spans="1:14" x14ac:dyDescent="0.35">
      <c r="A45" s="7">
        <v>44713</v>
      </c>
      <c r="B45" s="35">
        <v>323552</v>
      </c>
      <c r="C45" s="35">
        <v>1988355</v>
      </c>
      <c r="D45" s="30">
        <v>4712357474.1099901</v>
      </c>
      <c r="E45" s="8">
        <f t="shared" si="0"/>
        <v>6.1453954851152215</v>
      </c>
      <c r="F45" s="30">
        <f t="shared" si="3"/>
        <v>14564.451692803599</v>
      </c>
      <c r="G45" s="30">
        <f t="shared" si="4"/>
        <v>2369.9779335732251</v>
      </c>
    </row>
    <row r="46" spans="1:14" x14ac:dyDescent="0.35">
      <c r="A46" s="7">
        <v>44743</v>
      </c>
      <c r="B46" s="35">
        <v>323856</v>
      </c>
      <c r="C46" s="35">
        <v>1986997</v>
      </c>
      <c r="D46" s="30">
        <v>4700729978.2199898</v>
      </c>
      <c r="E46" s="8">
        <f t="shared" si="0"/>
        <v>6.1354336495232449</v>
      </c>
      <c r="F46" s="30">
        <f t="shared" si="3"/>
        <v>14514.876915110388</v>
      </c>
      <c r="G46" s="30">
        <f t="shared" si="4"/>
        <v>2365.7458859877443</v>
      </c>
    </row>
    <row r="47" spans="1:14" x14ac:dyDescent="0.35">
      <c r="A47" s="7">
        <v>44774</v>
      </c>
      <c r="B47" s="35">
        <v>325570</v>
      </c>
      <c r="C47" s="35">
        <v>1989388</v>
      </c>
      <c r="D47" s="30">
        <v>4696843681.6599998</v>
      </c>
      <c r="E47" s="8">
        <f t="shared" ref="E47" si="5">C47/B47</f>
        <v>6.1104770095524774</v>
      </c>
      <c r="F47" s="30">
        <f t="shared" si="3"/>
        <v>14426.524807752556</v>
      </c>
      <c r="G47" s="30">
        <f t="shared" ref="G47" si="6">F47/E47</f>
        <v>2360.9490364172293</v>
      </c>
    </row>
    <row r="48" spans="1:14" x14ac:dyDescent="0.35">
      <c r="A48" s="7">
        <v>44805</v>
      </c>
      <c r="B48" s="35">
        <v>329174</v>
      </c>
      <c r="C48" s="35">
        <v>1999666</v>
      </c>
      <c r="D48" s="30">
        <v>4803413486.4299927</v>
      </c>
      <c r="E48" s="8">
        <f t="shared" ref="E48" si="7">C48/B48</f>
        <v>6.074799346242413</v>
      </c>
      <c r="F48" s="30">
        <f t="shared" si="3"/>
        <v>14592.323471568207</v>
      </c>
      <c r="G48" s="30">
        <f t="shared" ref="G48" si="8">F48/E48</f>
        <v>2402.1078952335001</v>
      </c>
    </row>
    <row r="49" spans="1:14" x14ac:dyDescent="0.35">
      <c r="A49" s="7">
        <v>44835</v>
      </c>
      <c r="B49" s="35">
        <v>328466</v>
      </c>
      <c r="C49" s="35">
        <v>2001262</v>
      </c>
      <c r="D49" s="30">
        <v>4797100420.0099955</v>
      </c>
      <c r="E49" s="8">
        <f t="shared" ref="E49" si="9">C49/B49</f>
        <v>6.0927523701083217</v>
      </c>
      <c r="F49" s="30">
        <f t="shared" si="3"/>
        <v>14604.557001363903</v>
      </c>
      <c r="G49" s="30">
        <f t="shared" ref="G49" si="10">F49/E49</f>
        <v>2397.0376792294041</v>
      </c>
    </row>
    <row r="50" spans="1:14" x14ac:dyDescent="0.35">
      <c r="A50" s="7">
        <v>44866</v>
      </c>
      <c r="B50" s="35">
        <v>330376</v>
      </c>
      <c r="C50" s="35">
        <v>2037853</v>
      </c>
      <c r="D50" s="30">
        <v>4929942394.1999979</v>
      </c>
      <c r="E50" s="8">
        <f t="shared" ref="E50" si="11">C50/B50</f>
        <v>6.1682840157880721</v>
      </c>
      <c r="F50" s="30">
        <f t="shared" ref="F50" si="12">D50/B50</f>
        <v>14922.217092645949</v>
      </c>
      <c r="G50" s="30">
        <f t="shared" ref="G50" si="13">F50/E50</f>
        <v>2419.1845016299008</v>
      </c>
    </row>
    <row r="51" spans="1:14" ht="15" thickBot="1" x14ac:dyDescent="0.4">
      <c r="A51" s="10">
        <v>44896</v>
      </c>
      <c r="B51" s="36">
        <v>333352</v>
      </c>
      <c r="C51" s="36">
        <v>2062704</v>
      </c>
      <c r="D51" s="33">
        <v>4997463510.189991</v>
      </c>
      <c r="E51" s="11">
        <f t="shared" ref="E51" si="14">C51/B51</f>
        <v>6.1877654851328323</v>
      </c>
      <c r="F51" s="33">
        <f t="shared" ref="F51" si="15">D51/B51</f>
        <v>14991.551003713765</v>
      </c>
      <c r="G51" s="33">
        <f t="shared" ref="G51" si="16">F51/E51</f>
        <v>2422.7729767286005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331549</v>
      </c>
      <c r="C52" s="34">
        <v>2050873</v>
      </c>
      <c r="D52" s="32">
        <v>5019636629.1699944</v>
      </c>
      <c r="E52" s="5">
        <f t="shared" ref="E52" si="17">C52/B52</f>
        <v>6.185731219216466</v>
      </c>
      <c r="F52" s="30">
        <f t="shared" ref="F52" si="18">D52/B52</f>
        <v>15139.954061601737</v>
      </c>
      <c r="G52" s="30">
        <f t="shared" ref="G52" si="19">F52/E52</f>
        <v>2447.5609309645179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335160</v>
      </c>
      <c r="C53" s="35">
        <v>2064594</v>
      </c>
      <c r="D53" s="30">
        <v>5113034746.8499928</v>
      </c>
      <c r="E53" s="8">
        <f t="shared" ref="E53" si="20">C53/B53</f>
        <v>6.1600250626566417</v>
      </c>
      <c r="F53" s="30">
        <f t="shared" ref="F53" si="21">D53/B53</f>
        <v>15255.504078201435</v>
      </c>
      <c r="G53" s="30">
        <f t="shared" ref="G53" si="22">F53/E53</f>
        <v>2476.5327937841498</v>
      </c>
    </row>
    <row r="54" spans="1:14" x14ac:dyDescent="0.35">
      <c r="A54" s="7">
        <v>44986</v>
      </c>
      <c r="B54" s="35">
        <v>337722</v>
      </c>
      <c r="C54" s="35">
        <v>2080487</v>
      </c>
      <c r="D54" s="30">
        <v>5190880153.6499891</v>
      </c>
      <c r="E54" s="8">
        <f t="shared" ref="E54" si="23">C54/B54</f>
        <v>6.1603537821048082</v>
      </c>
      <c r="F54" s="30">
        <f t="shared" ref="F54" si="24">D54/B54</f>
        <v>15370.275414838208</v>
      </c>
      <c r="G54" s="30">
        <f t="shared" ref="G54" si="25">F54/E54</f>
        <v>2495.0312852952165</v>
      </c>
    </row>
    <row r="55" spans="1:14" x14ac:dyDescent="0.35">
      <c r="A55" s="7">
        <v>45017</v>
      </c>
      <c r="B55" s="35">
        <v>338170</v>
      </c>
      <c r="C55" s="35">
        <v>2076384</v>
      </c>
      <c r="D55" s="30">
        <v>5128497171.4899883</v>
      </c>
      <c r="E55" s="8">
        <f t="shared" ref="E55" si="26">C55/B55</f>
        <v>6.1400597332702489</v>
      </c>
      <c r="F55" s="30">
        <f t="shared" ref="F55" si="27">D55/B55</f>
        <v>15165.440966052543</v>
      </c>
      <c r="G55" s="30">
        <f t="shared" ref="G55" si="28">F55/E55</f>
        <v>2469.9174967106223</v>
      </c>
    </row>
    <row r="56" spans="1:14" x14ac:dyDescent="0.35">
      <c r="A56" s="7">
        <v>45047</v>
      </c>
      <c r="B56" s="35">
        <v>340656</v>
      </c>
      <c r="C56" s="35">
        <v>2092773</v>
      </c>
      <c r="D56" s="30">
        <v>5219163239.0199909</v>
      </c>
      <c r="E56" s="8">
        <f t="shared" ref="E56" si="29">C56/B56</f>
        <v>6.1433616316753561</v>
      </c>
      <c r="F56" s="30">
        <f t="shared" ref="F56" si="30">D56/B56</f>
        <v>15320.919751949154</v>
      </c>
      <c r="G56" s="30">
        <f t="shared" ref="G56" si="31">F56/E56</f>
        <v>2493.8984013172908</v>
      </c>
    </row>
    <row r="57" spans="1:14" x14ac:dyDescent="0.35">
      <c r="A57" s="7">
        <v>45078</v>
      </c>
      <c r="B57" s="35">
        <v>340400</v>
      </c>
      <c r="C57" s="35">
        <v>2094153</v>
      </c>
      <c r="D57" s="30">
        <v>5248471201.2899895</v>
      </c>
      <c r="E57" s="8">
        <f t="shared" ref="E57" si="32">C57/B57</f>
        <v>6.152035840188014</v>
      </c>
      <c r="F57" s="30">
        <f t="shared" ref="F57" si="33">D57/B57</f>
        <v>15418.54054433017</v>
      </c>
      <c r="G57" s="30">
        <f t="shared" ref="G57" si="34">F57/E57</f>
        <v>2506.2501170115029</v>
      </c>
    </row>
    <row r="58" spans="1:14" x14ac:dyDescent="0.35">
      <c r="A58" s="7">
        <v>45108</v>
      </c>
      <c r="B58" s="35">
        <v>340070</v>
      </c>
      <c r="C58" s="35">
        <v>2097126</v>
      </c>
      <c r="D58" s="30">
        <v>5284878510.9299803</v>
      </c>
      <c r="E58" s="8">
        <f t="shared" ref="E58" si="35">C58/B58</f>
        <v>6.1667480224659625</v>
      </c>
      <c r="F58" s="30">
        <f t="shared" ref="F58" si="36">D58/B58</f>
        <v>15540.560799041315</v>
      </c>
      <c r="G58" s="30">
        <f t="shared" ref="G58" si="37">F58/E58</f>
        <v>2520.0576936864932</v>
      </c>
    </row>
    <row r="59" spans="1:14" x14ac:dyDescent="0.35">
      <c r="A59" s="7">
        <v>45139</v>
      </c>
      <c r="B59" s="35">
        <v>336864</v>
      </c>
      <c r="C59" s="35">
        <v>2081617</v>
      </c>
      <c r="D59" s="30">
        <v>5240334562.9199762</v>
      </c>
      <c r="E59" s="8">
        <f t="shared" ref="E59:E60" si="38">C59/B59</f>
        <v>6.1793988078274911</v>
      </c>
      <c r="F59" s="30">
        <f t="shared" ref="F59:F60" si="39">D59/B59</f>
        <v>15556.232078583571</v>
      </c>
      <c r="G59" s="30">
        <f t="shared" ref="G59:G60" si="40">F59/E59</f>
        <v>2517.4345534841309</v>
      </c>
    </row>
    <row r="60" spans="1:14" x14ac:dyDescent="0.35">
      <c r="A60" s="7">
        <v>45170</v>
      </c>
      <c r="B60" s="35">
        <v>330682</v>
      </c>
      <c r="C60" s="35">
        <v>2078489</v>
      </c>
      <c r="D60" s="30">
        <v>5227384278.9999914</v>
      </c>
      <c r="E60" s="8">
        <f t="shared" si="38"/>
        <v>6.2854615612582485</v>
      </c>
      <c r="F60" s="30">
        <f t="shared" si="39"/>
        <v>15807.88878439102</v>
      </c>
      <c r="G60" s="30">
        <f t="shared" si="40"/>
        <v>2514.9925157169419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39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135433</v>
      </c>
      <c r="C4" s="34">
        <v>1236033</v>
      </c>
      <c r="D4" s="32">
        <v>2399999346.6199999</v>
      </c>
      <c r="E4" s="5">
        <f t="shared" ref="E4:E46" si="0">C4/B4</f>
        <v>9.1265275080667188</v>
      </c>
      <c r="F4" s="32">
        <f t="shared" ref="F4:F43" si="1">D4/B4</f>
        <v>17720.934680764658</v>
      </c>
      <c r="G4" s="32">
        <f t="shared" ref="G4:G43" si="2">F4/E4</f>
        <v>1941.6952028141643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135632</v>
      </c>
      <c r="C5" s="35">
        <v>1238088</v>
      </c>
      <c r="D5" s="30">
        <v>2423071888.1500006</v>
      </c>
      <c r="E5" s="8">
        <f t="shared" si="0"/>
        <v>9.1282883095434713</v>
      </c>
      <c r="F5" s="30">
        <f t="shared" si="1"/>
        <v>17865.045772015459</v>
      </c>
      <c r="G5" s="30">
        <f t="shared" si="2"/>
        <v>1957.1079665984976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136811</v>
      </c>
      <c r="C6" s="35">
        <v>1239696</v>
      </c>
      <c r="D6" s="30">
        <v>2436046197.2099996</v>
      </c>
      <c r="E6" s="8">
        <f t="shared" si="0"/>
        <v>9.0613766436909309</v>
      </c>
      <c r="F6" s="30">
        <f t="shared" si="1"/>
        <v>17805.923479910238</v>
      </c>
      <c r="G6" s="30">
        <f t="shared" si="2"/>
        <v>1965.0351353960968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135716</v>
      </c>
      <c r="C7" s="35">
        <v>1201216</v>
      </c>
      <c r="D7" s="30">
        <v>2387542419.8499994</v>
      </c>
      <c r="E7" s="8">
        <f t="shared" si="0"/>
        <v>8.8509534616404846</v>
      </c>
      <c r="F7" s="30">
        <f t="shared" si="1"/>
        <v>17592.195613265932</v>
      </c>
      <c r="G7" s="30">
        <f t="shared" si="2"/>
        <v>1987.6045772367329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136386</v>
      </c>
      <c r="C8" s="35">
        <v>1200394</v>
      </c>
      <c r="D8" s="30">
        <v>2384238094.5200014</v>
      </c>
      <c r="E8" s="8">
        <f t="shared" si="0"/>
        <v>8.8014458962063546</v>
      </c>
      <c r="F8" s="30">
        <f t="shared" si="1"/>
        <v>17481.545719648653</v>
      </c>
      <c r="G8" s="30">
        <f t="shared" si="2"/>
        <v>1986.2129388517449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137466</v>
      </c>
      <c r="C9" s="35">
        <v>1202285</v>
      </c>
      <c r="D9" s="30">
        <v>2433179920.4700003</v>
      </c>
      <c r="E9" s="8">
        <f t="shared" si="0"/>
        <v>8.7460535696099395</v>
      </c>
      <c r="F9" s="30">
        <f t="shared" si="1"/>
        <v>17700.2307513858</v>
      </c>
      <c r="G9" s="30">
        <f t="shared" si="2"/>
        <v>2023.7962882927097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137337</v>
      </c>
      <c r="C10" s="35">
        <v>1198643</v>
      </c>
      <c r="D10" s="30">
        <v>2444718446.9499998</v>
      </c>
      <c r="E10" s="8">
        <f t="shared" si="0"/>
        <v>8.7277499872576225</v>
      </c>
      <c r="F10" s="30">
        <f t="shared" si="1"/>
        <v>17800.872648667148</v>
      </c>
      <c r="G10" s="30">
        <f t="shared" si="2"/>
        <v>2039.5717882221811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140455</v>
      </c>
      <c r="C11" s="35">
        <v>1209206</v>
      </c>
      <c r="D11" s="30">
        <v>2520365689.3099999</v>
      </c>
      <c r="E11" s="8">
        <f t="shared" si="0"/>
        <v>8.6092057954504995</v>
      </c>
      <c r="F11" s="30">
        <f t="shared" si="1"/>
        <v>17944.293113879889</v>
      </c>
      <c r="G11" s="30">
        <f t="shared" si="2"/>
        <v>2084.3145744480262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140637</v>
      </c>
      <c r="C12" s="35">
        <v>1198443</v>
      </c>
      <c r="D12" s="30">
        <v>2512774099.7400002</v>
      </c>
      <c r="E12" s="8">
        <f t="shared" si="0"/>
        <v>8.5215341624181402</v>
      </c>
      <c r="F12" s="30">
        <f t="shared" si="1"/>
        <v>17867.091161927518</v>
      </c>
      <c r="G12" s="30">
        <f t="shared" si="2"/>
        <v>2096.6988832510183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141437</v>
      </c>
      <c r="C13" s="35">
        <v>1194121</v>
      </c>
      <c r="D13" s="30">
        <v>2520807074.6499996</v>
      </c>
      <c r="E13" s="8">
        <f t="shared" si="0"/>
        <v>8.4427766426041284</v>
      </c>
      <c r="F13" s="30">
        <f t="shared" si="1"/>
        <v>17822.826238183781</v>
      </c>
      <c r="G13" s="30">
        <f t="shared" si="2"/>
        <v>2111.0147754289551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141623</v>
      </c>
      <c r="C14" s="35">
        <v>1188057</v>
      </c>
      <c r="D14" s="30">
        <v>2513590896.6900005</v>
      </c>
      <c r="E14" s="8">
        <f t="shared" si="0"/>
        <v>8.3888704518333892</v>
      </c>
      <c r="F14" s="30">
        <f t="shared" si="1"/>
        <v>17748.465268282696</v>
      </c>
      <c r="G14" s="30">
        <f t="shared" si="2"/>
        <v>2115.7157414922012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143670</v>
      </c>
      <c r="C15" s="36">
        <v>1202534</v>
      </c>
      <c r="D15" s="33">
        <v>2691767482.6799998</v>
      </c>
      <c r="E15" s="11">
        <f t="shared" si="0"/>
        <v>8.370112062365143</v>
      </c>
      <c r="F15" s="33">
        <f t="shared" si="1"/>
        <v>18735.76587095427</v>
      </c>
      <c r="G15" s="33">
        <f t="shared" si="2"/>
        <v>2238.4127872309637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144260</v>
      </c>
      <c r="C16" s="34">
        <v>1205544</v>
      </c>
      <c r="D16" s="32">
        <v>2738429135.6699996</v>
      </c>
      <c r="E16" s="5">
        <f t="shared" si="0"/>
        <v>8.3567447663940104</v>
      </c>
      <c r="F16" s="32">
        <f t="shared" si="1"/>
        <v>18982.594868085398</v>
      </c>
      <c r="G16" s="32">
        <f t="shared" si="2"/>
        <v>2271.5298119935892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138984</v>
      </c>
      <c r="C17" s="35">
        <v>1056836</v>
      </c>
      <c r="D17" s="30">
        <v>2286333105.7600007</v>
      </c>
      <c r="E17" s="8">
        <f t="shared" si="0"/>
        <v>7.604011972601163</v>
      </c>
      <c r="F17" s="30">
        <f t="shared" si="1"/>
        <v>16450.333173314921</v>
      </c>
      <c r="G17" s="30">
        <f t="shared" si="2"/>
        <v>2163.3754960656156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141492</v>
      </c>
      <c r="C18" s="35">
        <v>1056573</v>
      </c>
      <c r="D18" s="30">
        <v>2291684090.8299999</v>
      </c>
      <c r="E18" s="8">
        <f t="shared" si="0"/>
        <v>7.4673691798829616</v>
      </c>
      <c r="F18" s="30">
        <f t="shared" si="1"/>
        <v>16196.562991759251</v>
      </c>
      <c r="G18" s="30">
        <f t="shared" si="2"/>
        <v>2168.978471747811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142007</v>
      </c>
      <c r="C19" s="35">
        <v>1051504</v>
      </c>
      <c r="D19" s="30">
        <v>2279621963.9099998</v>
      </c>
      <c r="E19" s="8">
        <f t="shared" si="0"/>
        <v>7.4045927313442297</v>
      </c>
      <c r="F19" s="30">
        <f t="shared" si="1"/>
        <v>16052.88446280817</v>
      </c>
      <c r="G19" s="30">
        <f t="shared" si="2"/>
        <v>2167.9631878813584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140002</v>
      </c>
      <c r="C20" s="35">
        <v>1038885</v>
      </c>
      <c r="D20" s="30">
        <v>2248781509.3700008</v>
      </c>
      <c r="E20" s="8">
        <f t="shared" si="0"/>
        <v>7.4205011356980615</v>
      </c>
      <c r="F20" s="30">
        <f t="shared" si="1"/>
        <v>16062.495602705681</v>
      </c>
      <c r="G20" s="30">
        <f t="shared" si="2"/>
        <v>2164.6106252087584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138346</v>
      </c>
      <c r="C21" s="35">
        <v>1022465</v>
      </c>
      <c r="D21" s="30">
        <v>2229065432.4000001</v>
      </c>
      <c r="E21" s="8">
        <f t="shared" si="0"/>
        <v>7.3906365200294912</v>
      </c>
      <c r="F21" s="30">
        <f t="shared" si="1"/>
        <v>16112.250678733033</v>
      </c>
      <c r="G21" s="30">
        <f t="shared" si="2"/>
        <v>2180.0897169096256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135534</v>
      </c>
      <c r="C22" s="35">
        <v>1001030</v>
      </c>
      <c r="D22" s="30">
        <v>2193402316.5600004</v>
      </c>
      <c r="E22" s="8">
        <f t="shared" si="0"/>
        <v>7.3858220077618899</v>
      </c>
      <c r="F22" s="30">
        <f t="shared" si="1"/>
        <v>16183.410189030063</v>
      </c>
      <c r="G22" s="30">
        <f t="shared" si="2"/>
        <v>2191.1454367601377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134488</v>
      </c>
      <c r="C23" s="35">
        <v>983758</v>
      </c>
      <c r="D23" s="30">
        <v>2203377148.8199992</v>
      </c>
      <c r="E23" s="8">
        <f t="shared" si="0"/>
        <v>7.3148384986021053</v>
      </c>
      <c r="F23" s="30">
        <f t="shared" si="1"/>
        <v>16383.447956843727</v>
      </c>
      <c r="G23" s="30">
        <f t="shared" si="2"/>
        <v>2239.7552536497792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133230</v>
      </c>
      <c r="C24" s="35">
        <v>961201</v>
      </c>
      <c r="D24" s="30">
        <v>2177797515.5500011</v>
      </c>
      <c r="E24" s="8">
        <f t="shared" si="0"/>
        <v>7.2145988140809125</v>
      </c>
      <c r="F24" s="30">
        <f t="shared" si="1"/>
        <v>16346.149632590266</v>
      </c>
      <c r="G24" s="30">
        <f t="shared" si="2"/>
        <v>2265.7045878541544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135768</v>
      </c>
      <c r="C25" s="35">
        <v>1003773</v>
      </c>
      <c r="D25" s="30">
        <v>2334970164.9299994</v>
      </c>
      <c r="E25" s="8">
        <f t="shared" si="0"/>
        <v>7.3932959165635497</v>
      </c>
      <c r="F25" s="30">
        <f t="shared" si="1"/>
        <v>17198.236439588116</v>
      </c>
      <c r="G25" s="30">
        <f t="shared" si="2"/>
        <v>2326.1934370918516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138065</v>
      </c>
      <c r="C26" s="35">
        <v>1048951</v>
      </c>
      <c r="D26" s="30">
        <v>2508654044.4600005</v>
      </c>
      <c r="E26" s="8">
        <f t="shared" si="0"/>
        <v>7.5975156629123966</v>
      </c>
      <c r="F26" s="30">
        <f t="shared" si="1"/>
        <v>18170.094118422487</v>
      </c>
      <c r="G26" s="30">
        <f t="shared" si="2"/>
        <v>2391.5836339924367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136370</v>
      </c>
      <c r="C27" s="36">
        <v>1028737</v>
      </c>
      <c r="D27" s="33">
        <v>2465240698</v>
      </c>
      <c r="E27" s="11">
        <f t="shared" si="0"/>
        <v>7.5437192930996551</v>
      </c>
      <c r="F27" s="33">
        <f t="shared" si="1"/>
        <v>18077.588164552322</v>
      </c>
      <c r="G27" s="33">
        <f t="shared" si="2"/>
        <v>2396.3760397458245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136502</v>
      </c>
      <c r="C28" s="34">
        <v>1016901</v>
      </c>
      <c r="D28" s="32">
        <v>2446987093.3600006</v>
      </c>
      <c r="E28" s="5">
        <f t="shared" si="0"/>
        <v>7.4497150224905129</v>
      </c>
      <c r="F28" s="32">
        <f t="shared" si="1"/>
        <v>17926.382714978539</v>
      </c>
      <c r="G28" s="32">
        <f t="shared" si="2"/>
        <v>2406.3179142905756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137640</v>
      </c>
      <c r="C29" s="35">
        <v>1008624</v>
      </c>
      <c r="D29" s="30">
        <v>2439352329.9999995</v>
      </c>
      <c r="E29" s="8">
        <f t="shared" si="0"/>
        <v>7.3279860505666958</v>
      </c>
      <c r="F29" s="30">
        <f t="shared" si="1"/>
        <v>17722.699287997671</v>
      </c>
      <c r="G29" s="30">
        <f t="shared" si="2"/>
        <v>2418.4952271609632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140090</v>
      </c>
      <c r="C30" s="35">
        <v>1004397</v>
      </c>
      <c r="D30" s="30">
        <v>2442897632.98</v>
      </c>
      <c r="E30" s="8">
        <f t="shared" si="0"/>
        <v>7.1696552216432297</v>
      </c>
      <c r="F30" s="30">
        <f t="shared" si="1"/>
        <v>17438.058626454422</v>
      </c>
      <c r="G30" s="30">
        <f t="shared" si="2"/>
        <v>2432.2032353541476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140737</v>
      </c>
      <c r="C31" s="35">
        <v>998756</v>
      </c>
      <c r="D31" s="30">
        <v>2434416528.2800002</v>
      </c>
      <c r="E31" s="8">
        <f t="shared" si="0"/>
        <v>7.0966128310252454</v>
      </c>
      <c r="F31" s="30">
        <f t="shared" si="1"/>
        <v>17297.629822150539</v>
      </c>
      <c r="G31" s="30">
        <f t="shared" si="2"/>
        <v>2437.4487144808145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140115</v>
      </c>
      <c r="C32" s="35">
        <v>986106</v>
      </c>
      <c r="D32" s="30">
        <v>2420940713.8100004</v>
      </c>
      <c r="E32" s="8">
        <f t="shared" si="0"/>
        <v>7.0378332084359272</v>
      </c>
      <c r="F32" s="30">
        <f t="shared" si="1"/>
        <v>17278.240829390146</v>
      </c>
      <c r="G32" s="30">
        <f t="shared" si="2"/>
        <v>2455.0511951149274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138874</v>
      </c>
      <c r="C33" s="35">
        <v>966400</v>
      </c>
      <c r="D33" s="30">
        <v>2322936964.4500008</v>
      </c>
      <c r="E33" s="8">
        <f t="shared" si="0"/>
        <v>6.9588259861457145</v>
      </c>
      <c r="F33" s="30">
        <f t="shared" si="1"/>
        <v>16726.939271929958</v>
      </c>
      <c r="G33" s="30">
        <f t="shared" si="2"/>
        <v>2403.7013291080307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136679</v>
      </c>
      <c r="C34" s="35">
        <v>947958</v>
      </c>
      <c r="D34" s="30">
        <v>2290662700.3400006</v>
      </c>
      <c r="E34" s="8">
        <f t="shared" si="0"/>
        <v>6.9356521484646505</v>
      </c>
      <c r="F34" s="30">
        <f t="shared" si="1"/>
        <v>16759.434151113197</v>
      </c>
      <c r="G34" s="30">
        <f t="shared" si="2"/>
        <v>2416.4179218277609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135328</v>
      </c>
      <c r="C35" s="35">
        <v>919775</v>
      </c>
      <c r="D35" s="30">
        <v>2219006211.29</v>
      </c>
      <c r="E35" s="8">
        <f t="shared" si="0"/>
        <v>6.7966348427524235</v>
      </c>
      <c r="F35" s="30">
        <f t="shared" si="1"/>
        <v>16397.243817170136</v>
      </c>
      <c r="G35" s="30">
        <f t="shared" si="2"/>
        <v>2412.5532997635296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135251</v>
      </c>
      <c r="C36" s="35">
        <v>909491</v>
      </c>
      <c r="D36" s="30">
        <v>2215397186.5699997</v>
      </c>
      <c r="E36" s="8">
        <f t="shared" si="0"/>
        <v>6.7244678412728929</v>
      </c>
      <c r="F36" s="30">
        <f t="shared" si="1"/>
        <v>16379.895058594759</v>
      </c>
      <c r="G36" s="30">
        <f t="shared" si="2"/>
        <v>2435.8648810928307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136387</v>
      </c>
      <c r="C37" s="35">
        <v>902232</v>
      </c>
      <c r="D37" s="30">
        <v>2197251421.2400012</v>
      </c>
      <c r="E37" s="8">
        <f t="shared" si="0"/>
        <v>6.6152345898069465</v>
      </c>
      <c r="F37" s="30">
        <f t="shared" si="1"/>
        <v>16110.416837675153</v>
      </c>
      <c r="G37" s="30">
        <f t="shared" si="2"/>
        <v>2435.3507980652439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137322</v>
      </c>
      <c r="C38" s="35">
        <v>895852</v>
      </c>
      <c r="D38" s="30">
        <v>2180452590.9399996</v>
      </c>
      <c r="E38" s="8">
        <f t="shared" si="0"/>
        <v>6.5237325410349394</v>
      </c>
      <c r="F38" s="30">
        <f t="shared" si="1"/>
        <v>15878.392325628811</v>
      </c>
      <c r="G38" s="30">
        <f t="shared" si="2"/>
        <v>2433.9428733094301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137908</v>
      </c>
      <c r="C39" s="36">
        <v>891242</v>
      </c>
      <c r="D39" s="33">
        <v>2130004440.3600006</v>
      </c>
      <c r="E39" s="11">
        <f t="shared" si="0"/>
        <v>6.4625837514864983</v>
      </c>
      <c r="F39" s="33">
        <f t="shared" si="1"/>
        <v>15445.111526234885</v>
      </c>
      <c r="G39" s="33">
        <f t="shared" si="2"/>
        <v>2389.9282578244747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138763</v>
      </c>
      <c r="C40" s="34">
        <v>889104</v>
      </c>
      <c r="D40" s="32">
        <v>2144850553.6100001</v>
      </c>
      <c r="E40" s="5">
        <f t="shared" si="0"/>
        <v>6.4073564278662181</v>
      </c>
      <c r="F40" s="30">
        <f t="shared" si="1"/>
        <v>15456.934151106563</v>
      </c>
      <c r="G40" s="30">
        <f t="shared" si="2"/>
        <v>2412.3730785262464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138903</v>
      </c>
      <c r="C41" s="35">
        <v>887217</v>
      </c>
      <c r="D41" s="30">
        <v>2170886255.7899995</v>
      </c>
      <c r="E41" s="8">
        <f t="shared" si="0"/>
        <v>6.3873134489535861</v>
      </c>
      <c r="F41" s="30">
        <f t="shared" si="1"/>
        <v>15628.793156303316</v>
      </c>
      <c r="G41" s="30">
        <f t="shared" si="2"/>
        <v>2446.849255356919</v>
      </c>
    </row>
    <row r="42" spans="1:14" x14ac:dyDescent="0.35">
      <c r="A42" s="7">
        <v>44621</v>
      </c>
      <c r="B42" s="35">
        <v>144387</v>
      </c>
      <c r="C42" s="35">
        <v>917239</v>
      </c>
      <c r="D42" s="30">
        <v>2191845740.3599992</v>
      </c>
      <c r="E42" s="8">
        <f t="shared" si="0"/>
        <v>6.352642550922174</v>
      </c>
      <c r="F42" s="30">
        <f t="shared" si="1"/>
        <v>15180.353773954714</v>
      </c>
      <c r="G42" s="30">
        <f t="shared" si="2"/>
        <v>2389.6124569059966</v>
      </c>
    </row>
    <row r="43" spans="1:14" x14ac:dyDescent="0.35">
      <c r="A43" s="7">
        <v>44652</v>
      </c>
      <c r="B43" s="35">
        <v>144543</v>
      </c>
      <c r="C43" s="35">
        <v>917701</v>
      </c>
      <c r="D43" s="30">
        <v>2181477974.9999995</v>
      </c>
      <c r="E43" s="8">
        <f t="shared" si="0"/>
        <v>6.3489826556803166</v>
      </c>
      <c r="F43" s="30">
        <f t="shared" si="1"/>
        <v>15092.242273925403</v>
      </c>
      <c r="G43" s="30">
        <f t="shared" si="2"/>
        <v>2377.1119079090026</v>
      </c>
    </row>
    <row r="44" spans="1:14" x14ac:dyDescent="0.35">
      <c r="A44" s="7">
        <v>44682</v>
      </c>
      <c r="B44" s="35">
        <v>144988</v>
      </c>
      <c r="C44" s="35">
        <v>921761</v>
      </c>
      <c r="D44" s="30">
        <v>2225829135.4399996</v>
      </c>
      <c r="E44" s="8">
        <f t="shared" si="0"/>
        <v>6.3574985516042704</v>
      </c>
      <c r="F44" s="30">
        <f t="shared" ref="F44:F49" si="3">D44/B44</f>
        <v>15351.816256793663</v>
      </c>
      <c r="G44" s="30">
        <f t="shared" ref="G44:G46" si="4">F44/E44</f>
        <v>2414.7573345368264</v>
      </c>
    </row>
    <row r="45" spans="1:14" x14ac:dyDescent="0.35">
      <c r="A45" s="7">
        <v>44713</v>
      </c>
      <c r="B45" s="35">
        <v>146631</v>
      </c>
      <c r="C45" s="35">
        <v>927564</v>
      </c>
      <c r="D45" s="30">
        <v>2245403742.4200001</v>
      </c>
      <c r="E45" s="8">
        <f t="shared" si="0"/>
        <v>6.3258383288663378</v>
      </c>
      <c r="F45" s="30">
        <f t="shared" si="3"/>
        <v>15313.294885938172</v>
      </c>
      <c r="G45" s="30">
        <f t="shared" si="4"/>
        <v>2420.753438490498</v>
      </c>
    </row>
    <row r="46" spans="1:14" x14ac:dyDescent="0.35">
      <c r="A46" s="7">
        <v>44743</v>
      </c>
      <c r="B46" s="35">
        <v>146605</v>
      </c>
      <c r="C46" s="35">
        <v>927556</v>
      </c>
      <c r="D46" s="30">
        <v>2240851492.71</v>
      </c>
      <c r="E46" s="8">
        <f t="shared" si="0"/>
        <v>6.3269056307765767</v>
      </c>
      <c r="F46" s="30">
        <f t="shared" si="3"/>
        <v>15284.959535554723</v>
      </c>
      <c r="G46" s="30">
        <f t="shared" si="4"/>
        <v>2415.8665274226032</v>
      </c>
    </row>
    <row r="47" spans="1:14" x14ac:dyDescent="0.35">
      <c r="A47" s="7">
        <v>44774</v>
      </c>
      <c r="B47" s="35">
        <v>146685</v>
      </c>
      <c r="C47" s="35">
        <v>924027</v>
      </c>
      <c r="D47" s="30">
        <v>2264779075.4699998</v>
      </c>
      <c r="E47" s="8">
        <f t="shared" ref="E47" si="5">C47/B47</f>
        <v>6.2993966663258005</v>
      </c>
      <c r="F47" s="30">
        <f t="shared" si="3"/>
        <v>15439.745546374883</v>
      </c>
      <c r="G47" s="30">
        <f t="shared" ref="G47" si="6">F47/E47</f>
        <v>2450.9879857082092</v>
      </c>
    </row>
    <row r="48" spans="1:14" x14ac:dyDescent="0.35">
      <c r="A48" s="7">
        <v>44805</v>
      </c>
      <c r="B48" s="35">
        <v>150838</v>
      </c>
      <c r="C48" s="35">
        <v>940075</v>
      </c>
      <c r="D48" s="30">
        <v>2343864389.0599999</v>
      </c>
      <c r="E48" s="8">
        <f t="shared" ref="E48" si="7">C48/B48</f>
        <v>6.2323486124186216</v>
      </c>
      <c r="F48" s="30">
        <f t="shared" si="3"/>
        <v>15538.95165051247</v>
      </c>
      <c r="G48" s="30">
        <f t="shared" ref="G48" si="8">F48/E48</f>
        <v>2493.2738228971093</v>
      </c>
    </row>
    <row r="49" spans="1:14" x14ac:dyDescent="0.35">
      <c r="A49" s="7">
        <v>44835</v>
      </c>
      <c r="B49" s="35">
        <v>152613</v>
      </c>
      <c r="C49" s="35">
        <v>928085</v>
      </c>
      <c r="D49" s="30">
        <v>2348513558.8900008</v>
      </c>
      <c r="E49" s="8">
        <f t="shared" ref="E49" si="9">C49/B49</f>
        <v>6.0812971372032525</v>
      </c>
      <c r="F49" s="30">
        <f t="shared" si="3"/>
        <v>15388.686146593021</v>
      </c>
      <c r="G49" s="30">
        <f t="shared" ref="G49" si="10">F49/E49</f>
        <v>2530.4940376043151</v>
      </c>
    </row>
    <row r="50" spans="1:14" x14ac:dyDescent="0.35">
      <c r="A50" s="7">
        <v>44866</v>
      </c>
      <c r="B50" s="35">
        <v>154457</v>
      </c>
      <c r="C50" s="35">
        <v>935597</v>
      </c>
      <c r="D50" s="30">
        <v>2393830672.2099996</v>
      </c>
      <c r="E50" s="8">
        <f t="shared" ref="E50" si="11">C50/B50</f>
        <v>6.0573298717442396</v>
      </c>
      <c r="F50" s="30">
        <f t="shared" ref="F50" si="12">D50/B50</f>
        <v>15498.363118602585</v>
      </c>
      <c r="G50" s="30">
        <f t="shared" ref="G50" si="13">F50/E50</f>
        <v>2558.6130269870459</v>
      </c>
    </row>
    <row r="51" spans="1:14" ht="15" thickBot="1" x14ac:dyDescent="0.4">
      <c r="A51" s="10">
        <v>44896</v>
      </c>
      <c r="B51" s="36">
        <v>157229</v>
      </c>
      <c r="C51" s="36">
        <v>936069</v>
      </c>
      <c r="D51" s="33">
        <v>2349693248.2200012</v>
      </c>
      <c r="E51" s="11">
        <f t="shared" ref="E51" si="14">C51/B51</f>
        <v>5.9535391053813225</v>
      </c>
      <c r="F51" s="33">
        <f t="shared" ref="F51" si="15">D51/B51</f>
        <v>14944.401148770272</v>
      </c>
      <c r="G51" s="33">
        <f t="shared" ref="G51" si="16">F51/E51</f>
        <v>2510.1709897667811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157609</v>
      </c>
      <c r="C52" s="34">
        <v>933700</v>
      </c>
      <c r="D52" s="32">
        <v>2358307797.2300014</v>
      </c>
      <c r="E52" s="5">
        <f t="shared" ref="E52" si="17">C52/B52</f>
        <v>5.9241540774955741</v>
      </c>
      <c r="F52" s="30">
        <f t="shared" ref="F52" si="18">D52/B52</f>
        <v>14963.027474509714</v>
      </c>
      <c r="G52" s="30">
        <f t="shared" ref="G52" si="19">F52/E52</f>
        <v>2525.7660889257809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158830</v>
      </c>
      <c r="C53" s="35">
        <v>932795</v>
      </c>
      <c r="D53" s="30">
        <v>2383075392.9499993</v>
      </c>
      <c r="E53" s="8">
        <f t="shared" ref="E53" si="20">C53/B53</f>
        <v>5.872914436819241</v>
      </c>
      <c r="F53" s="30">
        <f t="shared" ref="F53" si="21">D53/B53</f>
        <v>15003.937498898189</v>
      </c>
      <c r="G53" s="30">
        <f t="shared" ref="G53" si="22">F53/E53</f>
        <v>2554.7686179171192</v>
      </c>
    </row>
    <row r="54" spans="1:14" x14ac:dyDescent="0.35">
      <c r="A54" s="7">
        <v>44986</v>
      </c>
      <c r="B54" s="35">
        <v>159108</v>
      </c>
      <c r="C54" s="35">
        <v>946996</v>
      </c>
      <c r="D54" s="30">
        <v>2468886348.539999</v>
      </c>
      <c r="E54" s="8">
        <f t="shared" ref="E54" si="23">C54/B54</f>
        <v>5.9519068808607987</v>
      </c>
      <c r="F54" s="30">
        <f t="shared" ref="F54" si="24">D54/B54</f>
        <v>15517.047216607582</v>
      </c>
      <c r="G54" s="30">
        <f t="shared" ref="G54" si="25">F54/E54</f>
        <v>2607.0715700383098</v>
      </c>
    </row>
    <row r="55" spans="1:14" x14ac:dyDescent="0.35">
      <c r="A55" s="7">
        <v>45017</v>
      </c>
      <c r="B55" s="35">
        <v>161536</v>
      </c>
      <c r="C55" s="35">
        <v>973449</v>
      </c>
      <c r="D55" s="30">
        <v>2619226971.9300003</v>
      </c>
      <c r="E55" s="8">
        <f t="shared" ref="E55" si="26">C55/B55</f>
        <v>6.0262046850237718</v>
      </c>
      <c r="F55" s="30">
        <f t="shared" ref="F55" si="27">D55/B55</f>
        <v>16214.509285422446</v>
      </c>
      <c r="G55" s="30">
        <f t="shared" ref="G55" si="28">F55/E55</f>
        <v>2690.6668679406935</v>
      </c>
    </row>
    <row r="56" spans="1:14" x14ac:dyDescent="0.35">
      <c r="A56" s="7">
        <v>45047</v>
      </c>
      <c r="B56" s="35">
        <v>160548</v>
      </c>
      <c r="C56" s="35">
        <v>971009</v>
      </c>
      <c r="D56" s="30">
        <v>2551620779.8800001</v>
      </c>
      <c r="E56" s="8">
        <f t="shared" ref="E56" si="29">C56/B56</f>
        <v>6.0480915364875303</v>
      </c>
      <c r="F56" s="30">
        <f t="shared" ref="F56" si="30">D56/B56</f>
        <v>15893.195679049257</v>
      </c>
      <c r="G56" s="30">
        <f t="shared" ref="G56" si="31">F56/E56</f>
        <v>2627.8034290928304</v>
      </c>
    </row>
    <row r="57" spans="1:14" x14ac:dyDescent="0.35">
      <c r="A57" s="7">
        <v>45078</v>
      </c>
      <c r="B57" s="35">
        <v>159660</v>
      </c>
      <c r="C57" s="35">
        <v>981647</v>
      </c>
      <c r="D57" s="30">
        <v>2590118925.8100009</v>
      </c>
      <c r="E57" s="8">
        <f t="shared" ref="E57" si="32">C57/B57</f>
        <v>6.1483590129024179</v>
      </c>
      <c r="F57" s="30">
        <f t="shared" ref="F57" si="33">D57/B57</f>
        <v>16222.716559000381</v>
      </c>
      <c r="G57" s="30">
        <f t="shared" ref="G57" si="34">F57/E57</f>
        <v>2638.5441261573669</v>
      </c>
    </row>
    <row r="58" spans="1:14" x14ac:dyDescent="0.35">
      <c r="A58" s="7">
        <v>45108</v>
      </c>
      <c r="B58" s="35">
        <v>161607</v>
      </c>
      <c r="C58" s="35">
        <v>988547</v>
      </c>
      <c r="D58" s="30">
        <v>2612442045.5400028</v>
      </c>
      <c r="E58" s="8">
        <f t="shared" ref="E58" si="35">C58/B58</f>
        <v>6.1169813188785138</v>
      </c>
      <c r="F58" s="30">
        <f t="shared" ref="F58" si="36">D58/B58</f>
        <v>16165.401532978169</v>
      </c>
      <c r="G58" s="30">
        <f t="shared" ref="G58" si="37">F58/E58</f>
        <v>2642.7089916210389</v>
      </c>
    </row>
    <row r="59" spans="1:14" x14ac:dyDescent="0.35">
      <c r="A59" s="7">
        <v>45139</v>
      </c>
      <c r="B59" s="35">
        <v>161419</v>
      </c>
      <c r="C59" s="35">
        <v>986159</v>
      </c>
      <c r="D59" s="30">
        <v>2594561813.9199991</v>
      </c>
      <c r="E59" s="8">
        <f t="shared" ref="E59" si="38">C59/B59</f>
        <v>6.1093117910530976</v>
      </c>
      <c r="F59" s="30">
        <f t="shared" ref="F59" si="39">D59/B59</f>
        <v>16073.459840043608</v>
      </c>
      <c r="G59" s="30">
        <f t="shared" ref="G59" si="40">F59/E59</f>
        <v>2630.9771689149511</v>
      </c>
    </row>
    <row r="60" spans="1:14" x14ac:dyDescent="0.35">
      <c r="A60" s="7">
        <v>45170</v>
      </c>
      <c r="B60" s="35">
        <v>160380</v>
      </c>
      <c r="C60" s="35">
        <v>992328</v>
      </c>
      <c r="D60" s="30">
        <v>2677359009.880003</v>
      </c>
      <c r="E60" s="8">
        <f t="shared" ref="E60" si="41">C60/B60</f>
        <v>6.1873550317994761</v>
      </c>
      <c r="F60" s="30">
        <f t="shared" ref="F60" si="42">D60/B60</f>
        <v>16693.845927671799</v>
      </c>
      <c r="G60" s="30">
        <f t="shared" ref="G60" si="43">F60/E60</f>
        <v>2698.0585148055916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38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105642</v>
      </c>
      <c r="C4" s="34">
        <v>972492</v>
      </c>
      <c r="D4" s="32">
        <v>2207087218.75</v>
      </c>
      <c r="E4" s="5">
        <f t="shared" ref="E4:E46" si="0">C4/B4</f>
        <v>9.2055432498438119</v>
      </c>
      <c r="F4" s="32">
        <f t="shared" ref="F4:F43" si="1">D4/B4</f>
        <v>20892.137774275383</v>
      </c>
      <c r="G4" s="32">
        <f t="shared" ref="G4:G43" si="2">F4/E4</f>
        <v>2269.5170949992389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105961</v>
      </c>
      <c r="C5" s="35">
        <v>970133</v>
      </c>
      <c r="D5" s="30">
        <v>2198219305.46</v>
      </c>
      <c r="E5" s="8">
        <f t="shared" si="0"/>
        <v>9.1555666707562224</v>
      </c>
      <c r="F5" s="30">
        <f t="shared" si="1"/>
        <v>20745.550773020263</v>
      </c>
      <c r="G5" s="30">
        <f t="shared" si="2"/>
        <v>2265.8947850037057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108796</v>
      </c>
      <c r="C6" s="35">
        <v>992560</v>
      </c>
      <c r="D6" s="30">
        <v>2317495934.3299999</v>
      </c>
      <c r="E6" s="8">
        <f t="shared" si="0"/>
        <v>9.1231295268208399</v>
      </c>
      <c r="F6" s="30">
        <f t="shared" si="1"/>
        <v>21301.29723822567</v>
      </c>
      <c r="G6" s="30">
        <f t="shared" si="2"/>
        <v>2334.8673473946155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108985</v>
      </c>
      <c r="C7" s="35">
        <v>991661</v>
      </c>
      <c r="D7" s="30">
        <v>2303280769.2399998</v>
      </c>
      <c r="E7" s="8">
        <f t="shared" si="0"/>
        <v>9.0990595036014135</v>
      </c>
      <c r="F7" s="30">
        <f t="shared" si="1"/>
        <v>21133.924569803181</v>
      </c>
      <c r="G7" s="30">
        <f t="shared" si="2"/>
        <v>2322.6493421038031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109725</v>
      </c>
      <c r="C8" s="35">
        <v>995126</v>
      </c>
      <c r="D8" s="30">
        <v>2325369966.420001</v>
      </c>
      <c r="E8" s="8">
        <f t="shared" si="0"/>
        <v>9.069273182957394</v>
      </c>
      <c r="F8" s="30">
        <f t="shared" si="1"/>
        <v>21192.708739302812</v>
      </c>
      <c r="G8" s="30">
        <f t="shared" si="2"/>
        <v>2336.7593314012506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110297</v>
      </c>
      <c r="C9" s="35">
        <v>1002735</v>
      </c>
      <c r="D9" s="30">
        <v>2364711115.2299995</v>
      </c>
      <c r="E9" s="8">
        <f t="shared" si="0"/>
        <v>9.091226415949663</v>
      </c>
      <c r="F9" s="30">
        <f t="shared" si="1"/>
        <v>21439.487159487562</v>
      </c>
      <c r="G9" s="30">
        <f t="shared" si="2"/>
        <v>2358.2612706547588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110431</v>
      </c>
      <c r="C10" s="35">
        <v>1009915</v>
      </c>
      <c r="D10" s="30">
        <v>2375939242.9000001</v>
      </c>
      <c r="E10" s="8">
        <f t="shared" si="0"/>
        <v>9.1452128478416395</v>
      </c>
      <c r="F10" s="30">
        <f t="shared" si="1"/>
        <v>21515.147403355943</v>
      </c>
      <c r="G10" s="30">
        <f t="shared" si="2"/>
        <v>2352.6130841704498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110646</v>
      </c>
      <c r="C11" s="35">
        <v>1013551</v>
      </c>
      <c r="D11" s="30">
        <v>2373373696.1100006</v>
      </c>
      <c r="E11" s="8">
        <f t="shared" si="0"/>
        <v>9.1603040326808021</v>
      </c>
      <c r="F11" s="30">
        <f t="shared" si="1"/>
        <v>21450.153607993063</v>
      </c>
      <c r="G11" s="30">
        <f t="shared" si="2"/>
        <v>2341.6421039592487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111202</v>
      </c>
      <c r="C12" s="35">
        <v>1012648</v>
      </c>
      <c r="D12" s="30">
        <v>2368582074.8600011</v>
      </c>
      <c r="E12" s="8">
        <f t="shared" si="0"/>
        <v>9.1063829787234045</v>
      </c>
      <c r="F12" s="30">
        <f t="shared" si="1"/>
        <v>21299.815424722587</v>
      </c>
      <c r="G12" s="30">
        <f t="shared" si="2"/>
        <v>2338.9984228083213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111357</v>
      </c>
      <c r="C13" s="35">
        <v>1040663</v>
      </c>
      <c r="D13" s="30">
        <v>2466973056.7800007</v>
      </c>
      <c r="E13" s="8">
        <f t="shared" si="0"/>
        <v>9.3452858823423757</v>
      </c>
      <c r="F13" s="30">
        <f t="shared" si="1"/>
        <v>22153.73130364504</v>
      </c>
      <c r="G13" s="30">
        <f t="shared" si="2"/>
        <v>2370.5782340488718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111718</v>
      </c>
      <c r="C14" s="35">
        <v>1035979</v>
      </c>
      <c r="D14" s="30">
        <v>2453122572.7600007</v>
      </c>
      <c r="E14" s="8">
        <f t="shared" si="0"/>
        <v>9.2731609946472364</v>
      </c>
      <c r="F14" s="30">
        <f t="shared" si="1"/>
        <v>21958.167643172994</v>
      </c>
      <c r="G14" s="30">
        <f t="shared" si="2"/>
        <v>2367.9269297543683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114001</v>
      </c>
      <c r="C15" s="36">
        <v>1062182</v>
      </c>
      <c r="D15" s="33">
        <v>2716351666.1600008</v>
      </c>
      <c r="E15" s="11">
        <f t="shared" si="0"/>
        <v>9.3173042341733847</v>
      </c>
      <c r="F15" s="33">
        <f t="shared" si="1"/>
        <v>23827.437181779114</v>
      </c>
      <c r="G15" s="33">
        <f t="shared" si="2"/>
        <v>2557.3316683581538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114997</v>
      </c>
      <c r="C16" s="34">
        <v>1072250</v>
      </c>
      <c r="D16" s="32">
        <v>2766120106.670002</v>
      </c>
      <c r="E16" s="5">
        <f t="shared" si="0"/>
        <v>9.3241562823377997</v>
      </c>
      <c r="F16" s="32">
        <f t="shared" si="1"/>
        <v>24053.845810499421</v>
      </c>
      <c r="G16" s="32">
        <f t="shared" si="2"/>
        <v>2579.7343032595031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114461</v>
      </c>
      <c r="C17" s="35">
        <v>1058217</v>
      </c>
      <c r="D17" s="30">
        <v>2748553863.8100004</v>
      </c>
      <c r="E17" s="8">
        <f t="shared" si="0"/>
        <v>9.2452188955189971</v>
      </c>
      <c r="F17" s="30">
        <f t="shared" si="1"/>
        <v>24013.016344519099</v>
      </c>
      <c r="G17" s="30">
        <f t="shared" si="2"/>
        <v>2597.3442723089884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115899</v>
      </c>
      <c r="C18" s="35">
        <v>1060556</v>
      </c>
      <c r="D18" s="30">
        <v>2774395026.6000004</v>
      </c>
      <c r="E18" s="8">
        <f t="shared" si="0"/>
        <v>9.1506915504016426</v>
      </c>
      <c r="F18" s="30">
        <f t="shared" si="1"/>
        <v>23938.041109931928</v>
      </c>
      <c r="G18" s="30">
        <f t="shared" si="2"/>
        <v>2615.9816422706585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115347</v>
      </c>
      <c r="C19" s="35">
        <v>1050891</v>
      </c>
      <c r="D19" s="30">
        <v>2752476930.3700008</v>
      </c>
      <c r="E19" s="8">
        <f t="shared" si="0"/>
        <v>9.1106920856199114</v>
      </c>
      <c r="F19" s="30">
        <f t="shared" si="1"/>
        <v>23862.579264046752</v>
      </c>
      <c r="G19" s="30">
        <f t="shared" si="2"/>
        <v>2619.1840356135895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114645</v>
      </c>
      <c r="C20" s="35">
        <v>1037361</v>
      </c>
      <c r="D20" s="30">
        <v>2700815068.0199995</v>
      </c>
      <c r="E20" s="8">
        <f t="shared" si="0"/>
        <v>9.0484626455580273</v>
      </c>
      <c r="F20" s="30">
        <f t="shared" si="1"/>
        <v>23558.071158968985</v>
      </c>
      <c r="G20" s="30">
        <f t="shared" si="2"/>
        <v>2603.544058452168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113316</v>
      </c>
      <c r="C21" s="35">
        <v>1029136</v>
      </c>
      <c r="D21" s="30">
        <v>2671899369.5900002</v>
      </c>
      <c r="E21" s="8">
        <f t="shared" si="0"/>
        <v>9.0820007765893607</v>
      </c>
      <c r="F21" s="30">
        <f t="shared" si="1"/>
        <v>23579.188901743797</v>
      </c>
      <c r="G21" s="30">
        <f t="shared" si="2"/>
        <v>2596.2548871966387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111540</v>
      </c>
      <c r="C22" s="35">
        <v>1009514</v>
      </c>
      <c r="D22" s="30">
        <v>2613070108.3900008</v>
      </c>
      <c r="E22" s="8">
        <f t="shared" si="0"/>
        <v>9.0506903353057204</v>
      </c>
      <c r="F22" s="30">
        <f t="shared" si="1"/>
        <v>23427.201975883097</v>
      </c>
      <c r="G22" s="30">
        <f t="shared" si="2"/>
        <v>2588.4436554520298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110765</v>
      </c>
      <c r="C23" s="35">
        <v>990667</v>
      </c>
      <c r="D23" s="30">
        <v>2579706423.9900007</v>
      </c>
      <c r="E23" s="8">
        <f t="shared" si="0"/>
        <v>8.9438631336613543</v>
      </c>
      <c r="F23" s="30">
        <f t="shared" si="1"/>
        <v>23289.905872703479</v>
      </c>
      <c r="G23" s="30">
        <f t="shared" si="2"/>
        <v>2604.0096460162708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110102</v>
      </c>
      <c r="C24" s="35">
        <v>976452</v>
      </c>
      <c r="D24" s="30">
        <v>2533003353.0400009</v>
      </c>
      <c r="E24" s="8">
        <f t="shared" si="0"/>
        <v>8.8686127409129725</v>
      </c>
      <c r="F24" s="30">
        <f t="shared" si="1"/>
        <v>23005.970400537692</v>
      </c>
      <c r="G24" s="30">
        <f t="shared" si="2"/>
        <v>2594.0889598669473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109348</v>
      </c>
      <c r="C25" s="35">
        <v>959886</v>
      </c>
      <c r="D25" s="30">
        <v>2494192252.9599991</v>
      </c>
      <c r="E25" s="8">
        <f t="shared" si="0"/>
        <v>8.7782675494750713</v>
      </c>
      <c r="F25" s="30">
        <f t="shared" si="1"/>
        <v>22809.674186633492</v>
      </c>
      <c r="G25" s="30">
        <f t="shared" si="2"/>
        <v>2598.4254931939822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109854</v>
      </c>
      <c r="C26" s="35">
        <v>955227</v>
      </c>
      <c r="D26" s="30">
        <v>2482623747.9699998</v>
      </c>
      <c r="E26" s="8">
        <f t="shared" si="0"/>
        <v>8.6954230160030583</v>
      </c>
      <c r="F26" s="30">
        <f t="shared" si="1"/>
        <v>22599.302237242155</v>
      </c>
      <c r="G26" s="30">
        <f t="shared" si="2"/>
        <v>2598.9882488350931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108863</v>
      </c>
      <c r="C27" s="36">
        <v>936000</v>
      </c>
      <c r="D27" s="33">
        <v>2451796851.5499997</v>
      </c>
      <c r="E27" s="11">
        <f t="shared" si="0"/>
        <v>8.5979625768167338</v>
      </c>
      <c r="F27" s="33">
        <f t="shared" si="1"/>
        <v>22521.856384170929</v>
      </c>
      <c r="G27" s="33">
        <f t="shared" si="2"/>
        <v>2619.4410807158115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109402</v>
      </c>
      <c r="C28" s="34">
        <v>936215</v>
      </c>
      <c r="D28" s="32">
        <v>2443081886.1899996</v>
      </c>
      <c r="E28" s="5">
        <f t="shared" si="0"/>
        <v>8.557567503336319</v>
      </c>
      <c r="F28" s="32">
        <f t="shared" si="1"/>
        <v>22331.23604860971</v>
      </c>
      <c r="G28" s="32">
        <f t="shared" si="2"/>
        <v>2609.5308088313041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110171</v>
      </c>
      <c r="C29" s="35">
        <v>931208</v>
      </c>
      <c r="D29" s="30">
        <v>2434201089.6100001</v>
      </c>
      <c r="E29" s="8">
        <f t="shared" si="0"/>
        <v>8.4523876519229191</v>
      </c>
      <c r="F29" s="30">
        <f t="shared" si="1"/>
        <v>22094.753515988781</v>
      </c>
      <c r="G29" s="30">
        <f t="shared" si="2"/>
        <v>2614.0251046060603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111705</v>
      </c>
      <c r="C30" s="35">
        <v>933188</v>
      </c>
      <c r="D30" s="30">
        <v>2436509231.7500005</v>
      </c>
      <c r="E30" s="8">
        <f t="shared" si="0"/>
        <v>8.3540396580278404</v>
      </c>
      <c r="F30" s="30">
        <f t="shared" si="1"/>
        <v>21811.997956671596</v>
      </c>
      <c r="G30" s="30">
        <f t="shared" si="2"/>
        <v>2610.9521679983036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111747</v>
      </c>
      <c r="C31" s="35">
        <v>930054</v>
      </c>
      <c r="D31" s="30">
        <v>2428653740.4599996</v>
      </c>
      <c r="E31" s="8">
        <f t="shared" si="0"/>
        <v>8.3228543048135517</v>
      </c>
      <c r="F31" s="30">
        <f t="shared" si="1"/>
        <v>21733.502827458451</v>
      </c>
      <c r="G31" s="30">
        <f t="shared" si="2"/>
        <v>2611.3040107993725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111830</v>
      </c>
      <c r="C32" s="35">
        <v>921279</v>
      </c>
      <c r="D32" s="30">
        <v>2403116185.3699994</v>
      </c>
      <c r="E32" s="8">
        <f t="shared" si="0"/>
        <v>8.2382097827058924</v>
      </c>
      <c r="F32" s="30">
        <f t="shared" si="1"/>
        <v>21489.011762228376</v>
      </c>
      <c r="G32" s="30">
        <f t="shared" si="2"/>
        <v>2608.456488609856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111264</v>
      </c>
      <c r="C33" s="35">
        <v>908102</v>
      </c>
      <c r="D33" s="30">
        <v>2360655830.3600006</v>
      </c>
      <c r="E33" s="8">
        <f t="shared" si="0"/>
        <v>8.1616875179752668</v>
      </c>
      <c r="F33" s="30">
        <f t="shared" si="1"/>
        <v>21216.708282643089</v>
      </c>
      <c r="G33" s="30">
        <f t="shared" si="2"/>
        <v>2599.5492030190444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111378</v>
      </c>
      <c r="C34" s="35">
        <v>907047</v>
      </c>
      <c r="D34" s="30">
        <v>2348265904.8200006</v>
      </c>
      <c r="E34" s="8">
        <f t="shared" si="0"/>
        <v>8.1438614448095681</v>
      </c>
      <c r="F34" s="30">
        <f t="shared" si="1"/>
        <v>21083.749975937804</v>
      </c>
      <c r="G34" s="30">
        <f t="shared" si="2"/>
        <v>2588.9131487342997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112171</v>
      </c>
      <c r="C35" s="35">
        <v>901560</v>
      </c>
      <c r="D35" s="30">
        <v>2316970022.9399996</v>
      </c>
      <c r="E35" s="8">
        <f t="shared" si="0"/>
        <v>8.0373715131361934</v>
      </c>
      <c r="F35" s="30">
        <f t="shared" si="1"/>
        <v>20655.695526829568</v>
      </c>
      <c r="G35" s="30">
        <f t="shared" si="2"/>
        <v>2569.9565452548909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112370</v>
      </c>
      <c r="C36" s="35">
        <v>903004</v>
      </c>
      <c r="D36" s="30">
        <v>2365296757.3999991</v>
      </c>
      <c r="E36" s="8">
        <f t="shared" si="0"/>
        <v>8.0359882530924622</v>
      </c>
      <c r="F36" s="30">
        <f t="shared" si="1"/>
        <v>21049.183566788281</v>
      </c>
      <c r="G36" s="30">
        <f t="shared" si="2"/>
        <v>2619.3646510978901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113709</v>
      </c>
      <c r="C37" s="35">
        <v>918312</v>
      </c>
      <c r="D37" s="30">
        <v>2434400890.7499995</v>
      </c>
      <c r="E37" s="8">
        <f t="shared" si="0"/>
        <v>8.0759834313906556</v>
      </c>
      <c r="F37" s="30">
        <f t="shared" si="1"/>
        <v>21409.043178200489</v>
      </c>
      <c r="G37" s="30">
        <f t="shared" si="2"/>
        <v>2650.9518450700843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99697</v>
      </c>
      <c r="C38" s="35">
        <v>689153</v>
      </c>
      <c r="D38" s="30">
        <v>1600403631.5700002</v>
      </c>
      <c r="E38" s="8">
        <f t="shared" si="0"/>
        <v>6.9124747986398791</v>
      </c>
      <c r="F38" s="30">
        <f t="shared" si="1"/>
        <v>16052.67592374896</v>
      </c>
      <c r="G38" s="30">
        <f t="shared" si="2"/>
        <v>2322.2762312142586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99559</v>
      </c>
      <c r="C39" s="36">
        <v>691423</v>
      </c>
      <c r="D39" s="33">
        <v>1609567840.0700002</v>
      </c>
      <c r="E39" s="11">
        <f t="shared" si="0"/>
        <v>6.9448568185698933</v>
      </c>
      <c r="F39" s="33">
        <f t="shared" si="1"/>
        <v>16166.974759388906</v>
      </c>
      <c r="G39" s="33">
        <f t="shared" si="2"/>
        <v>2327.9061299233613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116725</v>
      </c>
      <c r="C40" s="34">
        <v>933717</v>
      </c>
      <c r="D40" s="32">
        <v>2506058217.2499995</v>
      </c>
      <c r="E40" s="5">
        <f t="shared" si="0"/>
        <v>7.9992889269650886</v>
      </c>
      <c r="F40" s="30">
        <f t="shared" si="1"/>
        <v>21469.764122938526</v>
      </c>
      <c r="G40" s="30">
        <f t="shared" si="2"/>
        <v>2683.9590767330997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117588</v>
      </c>
      <c r="C41" s="35">
        <v>938622</v>
      </c>
      <c r="D41" s="30">
        <v>2547769295.5699997</v>
      </c>
      <c r="E41" s="8">
        <f t="shared" si="0"/>
        <v>7.9822941116440456</v>
      </c>
      <c r="F41" s="30">
        <f t="shared" si="1"/>
        <v>21666.915804078646</v>
      </c>
      <c r="G41" s="30">
        <f t="shared" si="2"/>
        <v>2714.3720215059948</v>
      </c>
    </row>
    <row r="42" spans="1:14" x14ac:dyDescent="0.35">
      <c r="A42" s="7">
        <v>44621</v>
      </c>
      <c r="B42" s="35">
        <v>118390</v>
      </c>
      <c r="C42" s="35">
        <v>936872</v>
      </c>
      <c r="D42" s="30">
        <v>2539128751.809999</v>
      </c>
      <c r="E42" s="8">
        <f t="shared" si="0"/>
        <v>7.9134386350198493</v>
      </c>
      <c r="F42" s="30">
        <f t="shared" si="1"/>
        <v>21447.155602753603</v>
      </c>
      <c r="G42" s="30">
        <f t="shared" si="2"/>
        <v>2710.2194876247759</v>
      </c>
    </row>
    <row r="43" spans="1:14" x14ac:dyDescent="0.35">
      <c r="A43" s="7">
        <v>44652</v>
      </c>
      <c r="B43" s="35">
        <v>119396</v>
      </c>
      <c r="C43" s="35">
        <v>943273</v>
      </c>
      <c r="D43" s="30">
        <v>2561441279.1700001</v>
      </c>
      <c r="E43" s="8">
        <f t="shared" si="0"/>
        <v>7.9003735468524905</v>
      </c>
      <c r="F43" s="30">
        <f t="shared" si="1"/>
        <v>21453.325732604109</v>
      </c>
      <c r="G43" s="30">
        <f t="shared" si="2"/>
        <v>2715.4824522381118</v>
      </c>
    </row>
    <row r="44" spans="1:14" x14ac:dyDescent="0.35">
      <c r="A44" s="7">
        <v>44682</v>
      </c>
      <c r="B44" s="35">
        <v>120362</v>
      </c>
      <c r="C44" s="35">
        <v>958449</v>
      </c>
      <c r="D44" s="30">
        <v>2631453786.9099998</v>
      </c>
      <c r="E44" s="8">
        <f t="shared" si="0"/>
        <v>7.9630531230787129</v>
      </c>
      <c r="F44" s="30">
        <f t="shared" ref="F44:F49" si="3">D44/B44</f>
        <v>21862.828691032053</v>
      </c>
      <c r="G44" s="30">
        <f t="shared" ref="G44:G46" si="4">F44/E44</f>
        <v>2745.5334471735064</v>
      </c>
    </row>
    <row r="45" spans="1:14" x14ac:dyDescent="0.35">
      <c r="A45" s="7">
        <v>44713</v>
      </c>
      <c r="B45" s="35">
        <v>119764</v>
      </c>
      <c r="C45" s="35">
        <v>966952</v>
      </c>
      <c r="D45" s="30">
        <v>2664852312.4299998</v>
      </c>
      <c r="E45" s="8">
        <f t="shared" si="0"/>
        <v>8.0738118299322004</v>
      </c>
      <c r="F45" s="30">
        <f t="shared" si="3"/>
        <v>22250.862633429075</v>
      </c>
      <c r="G45" s="30">
        <f t="shared" si="4"/>
        <v>2755.930296881334</v>
      </c>
    </row>
    <row r="46" spans="1:14" x14ac:dyDescent="0.35">
      <c r="A46" s="7">
        <v>44743</v>
      </c>
      <c r="B46" s="35">
        <v>120298</v>
      </c>
      <c r="C46" s="35">
        <v>980800</v>
      </c>
      <c r="D46" s="30">
        <v>2719886810.3899999</v>
      </c>
      <c r="E46" s="8">
        <f t="shared" si="0"/>
        <v>8.1530865018537302</v>
      </c>
      <c r="F46" s="30">
        <f t="shared" si="3"/>
        <v>22609.57630542486</v>
      </c>
      <c r="G46" s="30">
        <f t="shared" si="4"/>
        <v>2773.1309241333602</v>
      </c>
    </row>
    <row r="47" spans="1:14" x14ac:dyDescent="0.35">
      <c r="A47" s="7">
        <v>44774</v>
      </c>
      <c r="B47" s="35">
        <v>119572</v>
      </c>
      <c r="C47" s="35">
        <v>986782</v>
      </c>
      <c r="D47" s="30">
        <v>2696731706.4299998</v>
      </c>
      <c r="E47" s="8">
        <f t="shared" ref="E47" si="5">C47/B47</f>
        <v>8.252617669688556</v>
      </c>
      <c r="F47" s="30">
        <f t="shared" si="3"/>
        <v>22553.203981115978</v>
      </c>
      <c r="G47" s="30">
        <f t="shared" ref="G47" si="6">F47/E47</f>
        <v>2732.8545782452452</v>
      </c>
    </row>
    <row r="48" spans="1:14" x14ac:dyDescent="0.35">
      <c r="A48" s="7">
        <v>44805</v>
      </c>
      <c r="B48" s="35">
        <v>119490</v>
      </c>
      <c r="C48" s="35">
        <v>1002867</v>
      </c>
      <c r="D48" s="30">
        <v>2762203197.7199998</v>
      </c>
      <c r="E48" s="8">
        <f t="shared" ref="E48" si="7">C48/B48</f>
        <v>8.3928948029123784</v>
      </c>
      <c r="F48" s="30">
        <f t="shared" si="3"/>
        <v>23116.605554607078</v>
      </c>
      <c r="G48" s="30">
        <f t="shared" ref="G48" si="8">F48/E48</f>
        <v>2754.3066006958047</v>
      </c>
    </row>
    <row r="49" spans="1:14" x14ac:dyDescent="0.35">
      <c r="A49" s="7">
        <v>44835</v>
      </c>
      <c r="B49" s="35">
        <v>119200</v>
      </c>
      <c r="C49" s="35">
        <v>1009414</v>
      </c>
      <c r="D49" s="30">
        <v>2797669745.1799998</v>
      </c>
      <c r="E49" s="8">
        <f t="shared" ref="E49" si="9">C49/B49</f>
        <v>8.4682382550335564</v>
      </c>
      <c r="F49" s="30">
        <f t="shared" si="3"/>
        <v>23470.38376828859</v>
      </c>
      <c r="G49" s="30">
        <f t="shared" ref="G49" si="10">F49/E49</f>
        <v>2771.5781088631625</v>
      </c>
    </row>
    <row r="50" spans="1:14" x14ac:dyDescent="0.35">
      <c r="A50" s="7">
        <v>44866</v>
      </c>
      <c r="B50" s="35">
        <v>120790</v>
      </c>
      <c r="C50" s="35">
        <v>1023100</v>
      </c>
      <c r="D50" s="30">
        <v>2827179296.6699991</v>
      </c>
      <c r="E50" s="8">
        <f t="shared" ref="E50" si="11">C50/B50</f>
        <v>8.4700720258299533</v>
      </c>
      <c r="F50" s="30">
        <f t="shared" ref="F50" si="12">D50/B50</f>
        <v>23405.739685983932</v>
      </c>
      <c r="G50" s="30">
        <f t="shared" ref="G50" si="13">F50/E50</f>
        <v>2763.3460039781048</v>
      </c>
    </row>
    <row r="51" spans="1:14" ht="15" thickBot="1" x14ac:dyDescent="0.4">
      <c r="A51" s="10">
        <v>44896</v>
      </c>
      <c r="B51" s="36">
        <v>120946</v>
      </c>
      <c r="C51" s="36">
        <v>1034277</v>
      </c>
      <c r="D51" s="33">
        <v>2837029601.769999</v>
      </c>
      <c r="E51" s="11">
        <f t="shared" ref="E51" si="14">C51/B51</f>
        <v>8.5515602004200222</v>
      </c>
      <c r="F51" s="33">
        <f t="shared" ref="F51" si="15">D51/B51</f>
        <v>23456.99404502835</v>
      </c>
      <c r="G51" s="33">
        <f t="shared" ref="G51" si="16">F51/E51</f>
        <v>2743.0075325758949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119080</v>
      </c>
      <c r="C52" s="34">
        <v>1024813</v>
      </c>
      <c r="D52" s="32">
        <v>2829664616.5599999</v>
      </c>
      <c r="E52" s="5">
        <f t="shared" ref="E52" si="17">C52/B52</f>
        <v>8.6060883439704394</v>
      </c>
      <c r="F52" s="30">
        <f t="shared" ref="F52" si="18">D52/B52</f>
        <v>23762.719319449108</v>
      </c>
      <c r="G52" s="30">
        <f t="shared" ref="G52" si="19">F52/E52</f>
        <v>2761.1521483041297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119431</v>
      </c>
      <c r="C53" s="35">
        <v>1027059</v>
      </c>
      <c r="D53" s="30">
        <v>2852828489.6400003</v>
      </c>
      <c r="E53" s="8">
        <f t="shared" ref="E53" si="20">C53/B53</f>
        <v>8.5996014435113164</v>
      </c>
      <c r="F53" s="30">
        <f t="shared" ref="F53" si="21">D53/B53</f>
        <v>23886.834152272026</v>
      </c>
      <c r="G53" s="30">
        <f t="shared" ref="G53" si="22">F53/E53</f>
        <v>2777.6675825244706</v>
      </c>
    </row>
    <row r="54" spans="1:14" x14ac:dyDescent="0.35">
      <c r="A54" s="7">
        <v>44986</v>
      </c>
      <c r="B54" s="35">
        <v>120393</v>
      </c>
      <c r="C54" s="35">
        <v>1045344</v>
      </c>
      <c r="D54" s="30">
        <v>2924454397.5799999</v>
      </c>
      <c r="E54" s="8">
        <f t="shared" ref="E54" si="23">C54/B54</f>
        <v>8.68276394807007</v>
      </c>
      <c r="F54" s="30">
        <f t="shared" ref="F54" si="24">D54/B54</f>
        <v>24290.900613656941</v>
      </c>
      <c r="G54" s="30">
        <f t="shared" ref="G54" si="25">F54/E54</f>
        <v>2797.6000221745189</v>
      </c>
    </row>
    <row r="55" spans="1:14" x14ac:dyDescent="0.35">
      <c r="A55" s="7">
        <v>45017</v>
      </c>
      <c r="B55" s="35">
        <v>128429</v>
      </c>
      <c r="C55" s="35">
        <v>1098966</v>
      </c>
      <c r="D55" s="30">
        <v>3234515490.4099994</v>
      </c>
      <c r="E55" s="8">
        <f t="shared" ref="E55" si="26">C55/B55</f>
        <v>8.5569925795575763</v>
      </c>
      <c r="F55" s="30">
        <f t="shared" ref="F55" si="27">D55/B55</f>
        <v>25185.242354997699</v>
      </c>
      <c r="G55" s="30">
        <f t="shared" ref="G55" si="28">F55/E55</f>
        <v>2943.2352687981243</v>
      </c>
    </row>
    <row r="56" spans="1:14" x14ac:dyDescent="0.35">
      <c r="A56" s="7">
        <v>45047</v>
      </c>
      <c r="B56" s="35">
        <v>121227</v>
      </c>
      <c r="C56" s="35">
        <v>1037403</v>
      </c>
      <c r="D56" s="30">
        <v>2909049389.3100004</v>
      </c>
      <c r="E56" s="8">
        <f t="shared" ref="E56" si="29">C56/B56</f>
        <v>8.55752431389047</v>
      </c>
      <c r="F56" s="30">
        <f t="shared" ref="F56" si="30">D56/B56</f>
        <v>23996.711865426023</v>
      </c>
      <c r="G56" s="30">
        <f t="shared" ref="G56" si="31">F56/E56</f>
        <v>2804.1651983944525</v>
      </c>
    </row>
    <row r="57" spans="1:14" x14ac:dyDescent="0.35">
      <c r="A57" s="7">
        <v>45078</v>
      </c>
      <c r="B57" s="35">
        <v>121336</v>
      </c>
      <c r="C57" s="35">
        <v>1036144</v>
      </c>
      <c r="D57" s="30">
        <v>2913639049.3099999</v>
      </c>
      <c r="E57" s="8">
        <f t="shared" ref="E57:E58" si="32">C57/B57</f>
        <v>8.5394606711940391</v>
      </c>
      <c r="F57" s="30">
        <f t="shared" ref="F57:F58" si="33">D57/B57</f>
        <v>24012.980890337574</v>
      </c>
      <c r="G57" s="30">
        <f t="shared" ref="G57:G58" si="34">F57/E57</f>
        <v>2812.0020473119566</v>
      </c>
    </row>
    <row r="58" spans="1:14" x14ac:dyDescent="0.35">
      <c r="A58" s="7">
        <v>45108</v>
      </c>
      <c r="B58" s="35">
        <v>123050</v>
      </c>
      <c r="C58" s="35">
        <v>1054926</v>
      </c>
      <c r="D58" s="30">
        <v>2968215488.6600041</v>
      </c>
      <c r="E58" s="8">
        <f t="shared" si="32"/>
        <v>8.5731491263713941</v>
      </c>
      <c r="F58" s="30">
        <f t="shared" si="33"/>
        <v>24122.027538886665</v>
      </c>
      <c r="G58" s="30">
        <f t="shared" si="34"/>
        <v>2813.6717539050169</v>
      </c>
    </row>
    <row r="59" spans="1:14" x14ac:dyDescent="0.35">
      <c r="A59" s="7">
        <v>45139</v>
      </c>
      <c r="B59" s="35">
        <v>123401</v>
      </c>
      <c r="C59" s="35">
        <v>1060129</v>
      </c>
      <c r="D59" s="30">
        <v>2985292798.6600022</v>
      </c>
      <c r="E59" s="8">
        <f t="shared" ref="E59" si="35">C59/B59</f>
        <v>8.5909271399745553</v>
      </c>
      <c r="F59" s="30">
        <f t="shared" ref="F59" si="36">D59/B59</f>
        <v>24191.803945348922</v>
      </c>
      <c r="G59" s="30">
        <f t="shared" ref="G59" si="37">F59/E59</f>
        <v>2815.9712626104956</v>
      </c>
    </row>
    <row r="60" spans="1:14" x14ac:dyDescent="0.35">
      <c r="A60" s="7">
        <v>45170</v>
      </c>
      <c r="B60" s="35">
        <v>124272</v>
      </c>
      <c r="C60" s="35">
        <v>1077073</v>
      </c>
      <c r="D60" s="30">
        <v>3097728711.2699995</v>
      </c>
      <c r="E60" s="8">
        <f t="shared" ref="E60" si="38">C60/B60</f>
        <v>8.6670609630487956</v>
      </c>
      <c r="F60" s="30">
        <f t="shared" ref="F60" si="39">D60/B60</f>
        <v>24927.004564745072</v>
      </c>
      <c r="G60" s="30">
        <f t="shared" ref="G60" si="40">F60/E60</f>
        <v>2876.0619858356858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40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110517</v>
      </c>
      <c r="C4" s="34">
        <v>1064974</v>
      </c>
      <c r="D4" s="32">
        <v>1928512652.3500004</v>
      </c>
      <c r="E4" s="5">
        <f t="shared" ref="E4:E44" si="0">C4/B4</f>
        <v>9.6362912493100605</v>
      </c>
      <c r="F4" s="32">
        <f t="shared" ref="F4:F43" si="1">D4/B4</f>
        <v>17449.918585828429</v>
      </c>
      <c r="G4" s="32">
        <f t="shared" ref="G4:G43" si="2">F4/E4</f>
        <v>1810.8542108539743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110858</v>
      </c>
      <c r="C5" s="35">
        <v>1062239</v>
      </c>
      <c r="D5" s="30">
        <v>1939919316.8900001</v>
      </c>
      <c r="E5" s="8">
        <f t="shared" si="0"/>
        <v>9.5819787475870033</v>
      </c>
      <c r="F5" s="30">
        <f t="shared" si="1"/>
        <v>17499.136885835935</v>
      </c>
      <c r="G5" s="30">
        <f t="shared" si="2"/>
        <v>1826.2550300732698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111431</v>
      </c>
      <c r="C6" s="35">
        <v>1062217</v>
      </c>
      <c r="D6" s="30">
        <v>1946235982.7300003</v>
      </c>
      <c r="E6" s="8">
        <f t="shared" si="0"/>
        <v>9.5325089068571582</v>
      </c>
      <c r="F6" s="30">
        <f t="shared" si="1"/>
        <v>17465.839692096455</v>
      </c>
      <c r="G6" s="30">
        <f t="shared" si="2"/>
        <v>1832.2395355468798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111752</v>
      </c>
      <c r="C7" s="35">
        <v>1052020</v>
      </c>
      <c r="D7" s="30">
        <v>1915925779.3900003</v>
      </c>
      <c r="E7" s="8">
        <f t="shared" si="0"/>
        <v>9.4138807359152405</v>
      </c>
      <c r="F7" s="30">
        <f t="shared" si="1"/>
        <v>17144.442868047106</v>
      </c>
      <c r="G7" s="30">
        <f t="shared" si="2"/>
        <v>1821.1876004163421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112529</v>
      </c>
      <c r="C8" s="35">
        <v>1050087</v>
      </c>
      <c r="D8" s="30">
        <v>1914501242.4499998</v>
      </c>
      <c r="E8" s="8">
        <f t="shared" si="0"/>
        <v>9.3317011614783745</v>
      </c>
      <c r="F8" s="30">
        <f t="shared" si="1"/>
        <v>17013.403144522745</v>
      </c>
      <c r="G8" s="30">
        <f t="shared" si="2"/>
        <v>1823.1834528472402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113268</v>
      </c>
      <c r="C9" s="35">
        <v>1047803</v>
      </c>
      <c r="D9" s="30">
        <v>1933605502.1400001</v>
      </c>
      <c r="E9" s="8">
        <f t="shared" si="0"/>
        <v>9.2506533177949635</v>
      </c>
      <c r="F9" s="30">
        <f t="shared" si="1"/>
        <v>17071.065986333298</v>
      </c>
      <c r="G9" s="30">
        <f t="shared" si="2"/>
        <v>1845.3903091898003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113593</v>
      </c>
      <c r="C10" s="35">
        <v>1046021</v>
      </c>
      <c r="D10" s="30">
        <v>1939820001.4800003</v>
      </c>
      <c r="E10" s="8">
        <f t="shared" si="0"/>
        <v>9.2084987631280093</v>
      </c>
      <c r="F10" s="30">
        <f t="shared" si="1"/>
        <v>17076.932570492903</v>
      </c>
      <c r="G10" s="30">
        <f t="shared" si="2"/>
        <v>1854.4751983755589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115238</v>
      </c>
      <c r="C11" s="35">
        <v>1058155</v>
      </c>
      <c r="D11" s="30">
        <v>2012796529.0600007</v>
      </c>
      <c r="E11" s="8">
        <f t="shared" si="0"/>
        <v>9.1823443655738561</v>
      </c>
      <c r="F11" s="30">
        <f t="shared" si="1"/>
        <v>17466.430596331076</v>
      </c>
      <c r="G11" s="30">
        <f t="shared" si="2"/>
        <v>1902.1755121508668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115470</v>
      </c>
      <c r="C12" s="35">
        <v>1054951</v>
      </c>
      <c r="D12" s="30">
        <v>2013948578.1599994</v>
      </c>
      <c r="E12" s="8">
        <f t="shared" si="0"/>
        <v>9.1361479172079321</v>
      </c>
      <c r="F12" s="30">
        <f t="shared" si="1"/>
        <v>17441.314438035846</v>
      </c>
      <c r="G12" s="30">
        <f t="shared" si="2"/>
        <v>1909.044664785378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116284</v>
      </c>
      <c r="C13" s="35">
        <v>1050367</v>
      </c>
      <c r="D13" s="30">
        <v>2011116680.2799993</v>
      </c>
      <c r="E13" s="8">
        <f t="shared" si="0"/>
        <v>9.0327732104158791</v>
      </c>
      <c r="F13" s="30">
        <f t="shared" si="1"/>
        <v>17294.870147913723</v>
      </c>
      <c r="G13" s="30">
        <f t="shared" si="2"/>
        <v>1914.6799930690884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118145</v>
      </c>
      <c r="C14" s="35">
        <v>1053248</v>
      </c>
      <c r="D14" s="30">
        <v>2042204541.5599995</v>
      </c>
      <c r="E14" s="8">
        <f t="shared" si="0"/>
        <v>8.9148757882263325</v>
      </c>
      <c r="F14" s="30">
        <f t="shared" si="1"/>
        <v>17285.5773969275</v>
      </c>
      <c r="G14" s="30">
        <f t="shared" si="2"/>
        <v>1938.9588601734818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119701</v>
      </c>
      <c r="C15" s="36">
        <v>1067484</v>
      </c>
      <c r="D15" s="33">
        <v>2235900475.0999999</v>
      </c>
      <c r="E15" s="11">
        <f t="shared" si="0"/>
        <v>8.9179204852089793</v>
      </c>
      <c r="F15" s="33">
        <f t="shared" si="1"/>
        <v>18679.045915238803</v>
      </c>
      <c r="G15" s="33">
        <f t="shared" si="2"/>
        <v>2094.5517451315427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120380</v>
      </c>
      <c r="C16" s="34">
        <v>1075539</v>
      </c>
      <c r="D16" s="32">
        <v>2285573369.9299998</v>
      </c>
      <c r="E16" s="5">
        <f t="shared" si="0"/>
        <v>8.9345323143379307</v>
      </c>
      <c r="F16" s="32">
        <f t="shared" si="1"/>
        <v>18986.321398321979</v>
      </c>
      <c r="G16" s="32">
        <f t="shared" si="2"/>
        <v>2125.0492729040971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120612</v>
      </c>
      <c r="C17" s="35">
        <v>1073463</v>
      </c>
      <c r="D17" s="30">
        <v>2297758747.2099996</v>
      </c>
      <c r="E17" s="8">
        <f t="shared" si="0"/>
        <v>8.900134314993533</v>
      </c>
      <c r="F17" s="30">
        <f t="shared" si="1"/>
        <v>19050.830325423671</v>
      </c>
      <c r="G17" s="30">
        <f t="shared" si="2"/>
        <v>2140.5104295257497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124756</v>
      </c>
      <c r="C18" s="35">
        <v>1079591</v>
      </c>
      <c r="D18" s="30">
        <v>2342505262.7100005</v>
      </c>
      <c r="E18" s="8">
        <f t="shared" si="0"/>
        <v>8.6536198659783903</v>
      </c>
      <c r="F18" s="30">
        <f t="shared" si="1"/>
        <v>18776.694208775534</v>
      </c>
      <c r="G18" s="30">
        <f t="shared" si="2"/>
        <v>2169.8080687130591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124280</v>
      </c>
      <c r="C19" s="35">
        <v>1065792</v>
      </c>
      <c r="D19" s="30">
        <v>2320659075.6399994</v>
      </c>
      <c r="E19" s="8">
        <f t="shared" si="0"/>
        <v>8.575732217573222</v>
      </c>
      <c r="F19" s="30">
        <f t="shared" si="1"/>
        <v>18672.82809494689</v>
      </c>
      <c r="G19" s="30">
        <f t="shared" si="2"/>
        <v>2177.4033541629128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122485</v>
      </c>
      <c r="C20" s="35">
        <v>1059153</v>
      </c>
      <c r="D20" s="30">
        <v>2301822533.0600009</v>
      </c>
      <c r="E20" s="8">
        <f t="shared" si="0"/>
        <v>8.6472057802996289</v>
      </c>
      <c r="F20" s="30">
        <f t="shared" si="1"/>
        <v>18792.689170592326</v>
      </c>
      <c r="G20" s="30">
        <f t="shared" si="2"/>
        <v>2173.2672551180058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121188</v>
      </c>
      <c r="C21" s="35">
        <v>1040331</v>
      </c>
      <c r="D21" s="30">
        <v>2259371744.5200005</v>
      </c>
      <c r="E21" s="8">
        <f t="shared" si="0"/>
        <v>8.5844390533716215</v>
      </c>
      <c r="F21" s="30">
        <f t="shared" si="1"/>
        <v>18643.52695415388</v>
      </c>
      <c r="G21" s="30">
        <f t="shared" si="2"/>
        <v>2171.7816200036336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119036</v>
      </c>
      <c r="C22" s="35">
        <v>1023138</v>
      </c>
      <c r="D22" s="30">
        <v>2227269139.0900002</v>
      </c>
      <c r="E22" s="8">
        <f t="shared" si="0"/>
        <v>8.5951980913337138</v>
      </c>
      <c r="F22" s="30">
        <f t="shared" si="1"/>
        <v>18710.88695092241</v>
      </c>
      <c r="G22" s="30">
        <f t="shared" si="2"/>
        <v>2176.9000262818895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119906</v>
      </c>
      <c r="C23" s="35">
        <v>1021397</v>
      </c>
      <c r="D23" s="30">
        <v>2240702631.4699993</v>
      </c>
      <c r="E23" s="8">
        <f t="shared" si="0"/>
        <v>8.5183143462378865</v>
      </c>
      <c r="F23" s="30">
        <f t="shared" si="1"/>
        <v>18687.160204410116</v>
      </c>
      <c r="G23" s="30">
        <f t="shared" si="2"/>
        <v>2193.7626911670968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119602</v>
      </c>
      <c r="C24" s="35">
        <v>1006725</v>
      </c>
      <c r="D24" s="30">
        <v>2216236645.0199995</v>
      </c>
      <c r="E24" s="8">
        <f t="shared" si="0"/>
        <v>8.4172923529706853</v>
      </c>
      <c r="F24" s="30">
        <f t="shared" si="1"/>
        <v>18530.096863095932</v>
      </c>
      <c r="G24" s="30">
        <f t="shared" si="2"/>
        <v>2201.432014721001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119669</v>
      </c>
      <c r="C25" s="35">
        <v>993128</v>
      </c>
      <c r="D25" s="30">
        <v>2184655519.0499997</v>
      </c>
      <c r="E25" s="8">
        <f t="shared" si="0"/>
        <v>8.2989579590370113</v>
      </c>
      <c r="F25" s="30">
        <f t="shared" si="1"/>
        <v>18255.818290868978</v>
      </c>
      <c r="G25" s="30">
        <f t="shared" si="2"/>
        <v>2199.7723546713005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120215</v>
      </c>
      <c r="C26" s="35">
        <v>987630</v>
      </c>
      <c r="D26" s="30">
        <v>2165589280.2100005</v>
      </c>
      <c r="E26" s="8">
        <f t="shared" si="0"/>
        <v>8.2155305078401195</v>
      </c>
      <c r="F26" s="30">
        <f t="shared" si="1"/>
        <v>18014.301711184133</v>
      </c>
      <c r="G26" s="30">
        <f t="shared" si="2"/>
        <v>2192.7131417737419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119460</v>
      </c>
      <c r="C27" s="36">
        <v>970047</v>
      </c>
      <c r="D27" s="33">
        <v>2127772928.52</v>
      </c>
      <c r="E27" s="11">
        <f t="shared" si="0"/>
        <v>8.1202661978905066</v>
      </c>
      <c r="F27" s="33">
        <f t="shared" si="1"/>
        <v>17811.593240582621</v>
      </c>
      <c r="G27" s="33">
        <f t="shared" si="2"/>
        <v>2193.4740569477563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119130</v>
      </c>
      <c r="C28" s="34">
        <v>960478</v>
      </c>
      <c r="D28" s="32">
        <v>2115696432.2000003</v>
      </c>
      <c r="E28" s="5">
        <f t="shared" si="0"/>
        <v>8.0624359942919508</v>
      </c>
      <c r="F28" s="32">
        <f t="shared" si="1"/>
        <v>17759.560414673047</v>
      </c>
      <c r="G28" s="32">
        <f t="shared" si="2"/>
        <v>2202.7536624472395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119788</v>
      </c>
      <c r="C29" s="35">
        <v>953899</v>
      </c>
      <c r="D29" s="30">
        <v>2102701710.9900002</v>
      </c>
      <c r="E29" s="8">
        <f t="shared" si="0"/>
        <v>7.9632267005042241</v>
      </c>
      <c r="F29" s="30">
        <f t="shared" si="1"/>
        <v>17553.52548660968</v>
      </c>
      <c r="G29" s="30">
        <f t="shared" si="2"/>
        <v>2204.3232155500746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121730</v>
      </c>
      <c r="C30" s="35">
        <v>949913</v>
      </c>
      <c r="D30" s="30">
        <v>2088617196.3600004</v>
      </c>
      <c r="E30" s="8">
        <f t="shared" si="0"/>
        <v>7.8034420438675758</v>
      </c>
      <c r="F30" s="30">
        <f t="shared" si="1"/>
        <v>17157.785232563874</v>
      </c>
      <c r="G30" s="30">
        <f t="shared" si="2"/>
        <v>2198.7457760447542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122401</v>
      </c>
      <c r="C31" s="35">
        <v>946723</v>
      </c>
      <c r="D31" s="30">
        <v>2077988761.1100006</v>
      </c>
      <c r="E31" s="8">
        <f t="shared" si="0"/>
        <v>7.7346018414882227</v>
      </c>
      <c r="F31" s="30">
        <f t="shared" si="1"/>
        <v>16976.893661898193</v>
      </c>
      <c r="G31" s="30">
        <f t="shared" si="2"/>
        <v>2194.9279367988324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122293</v>
      </c>
      <c r="C32" s="35">
        <v>938180</v>
      </c>
      <c r="D32" s="30">
        <v>2057520178.3700004</v>
      </c>
      <c r="E32" s="8">
        <f t="shared" si="0"/>
        <v>7.6715756421054353</v>
      </c>
      <c r="F32" s="30">
        <f t="shared" si="1"/>
        <v>16824.513082269634</v>
      </c>
      <c r="G32" s="30">
        <f t="shared" si="2"/>
        <v>2193.0974635677594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121682</v>
      </c>
      <c r="C33" s="35">
        <v>926500</v>
      </c>
      <c r="D33" s="30">
        <v>2035510595.4999998</v>
      </c>
      <c r="E33" s="8">
        <f t="shared" si="0"/>
        <v>7.6141089068227021</v>
      </c>
      <c r="F33" s="30">
        <f t="shared" si="1"/>
        <v>16728.115871698359</v>
      </c>
      <c r="G33" s="30">
        <f t="shared" si="2"/>
        <v>2196.9893097679433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120719</v>
      </c>
      <c r="C34" s="35">
        <v>912153</v>
      </c>
      <c r="D34" s="30">
        <v>2000134246.9399998</v>
      </c>
      <c r="E34" s="8">
        <f t="shared" si="0"/>
        <v>7.5560019549532385</v>
      </c>
      <c r="F34" s="30">
        <f t="shared" si="1"/>
        <v>16568.512387776569</v>
      </c>
      <c r="G34" s="30">
        <f t="shared" si="2"/>
        <v>2192.7617920897037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120852</v>
      </c>
      <c r="C35" s="35">
        <v>904170</v>
      </c>
      <c r="D35" s="30">
        <v>1974418908.5299997</v>
      </c>
      <c r="E35" s="8">
        <f t="shared" si="0"/>
        <v>7.4816304239896736</v>
      </c>
      <c r="F35" s="30">
        <f t="shared" si="1"/>
        <v>16337.494692102735</v>
      </c>
      <c r="G35" s="30">
        <f t="shared" si="2"/>
        <v>2183.6810649877784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121291</v>
      </c>
      <c r="C36" s="35">
        <v>906206</v>
      </c>
      <c r="D36" s="30">
        <v>1974796987.3699996</v>
      </c>
      <c r="E36" s="8">
        <f t="shared" si="0"/>
        <v>7.4713375271042368</v>
      </c>
      <c r="F36" s="30">
        <f t="shared" si="1"/>
        <v>16281.479972710256</v>
      </c>
      <c r="G36" s="30">
        <f t="shared" si="2"/>
        <v>2179.1921344263883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122528</v>
      </c>
      <c r="C37" s="35">
        <v>904573</v>
      </c>
      <c r="D37" s="30">
        <v>1967080859.8100014</v>
      </c>
      <c r="E37" s="8">
        <f t="shared" si="0"/>
        <v>7.3825819404544264</v>
      </c>
      <c r="F37" s="30">
        <f t="shared" si="1"/>
        <v>16054.133421013983</v>
      </c>
      <c r="G37" s="30">
        <f t="shared" si="2"/>
        <v>2174.5960357096678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123660</v>
      </c>
      <c r="C38" s="35">
        <v>903018</v>
      </c>
      <c r="D38" s="30">
        <v>1966148456.3299994</v>
      </c>
      <c r="E38" s="8">
        <f t="shared" si="0"/>
        <v>7.3024260067928193</v>
      </c>
      <c r="F38" s="30">
        <f t="shared" si="1"/>
        <v>15899.631702490697</v>
      </c>
      <c r="G38" s="30">
        <f t="shared" si="2"/>
        <v>2177.3081559060834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123765</v>
      </c>
      <c r="C39" s="36">
        <v>899657</v>
      </c>
      <c r="D39" s="33">
        <v>1950579402.9099998</v>
      </c>
      <c r="E39" s="11">
        <f t="shared" si="0"/>
        <v>7.2690744556215412</v>
      </c>
      <c r="F39" s="33">
        <f t="shared" si="1"/>
        <v>15760.347456146728</v>
      </c>
      <c r="G39" s="33">
        <f t="shared" si="2"/>
        <v>2168.1367486831091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122954</v>
      </c>
      <c r="C40" s="34">
        <v>896594</v>
      </c>
      <c r="D40" s="32">
        <v>1948198018.1599998</v>
      </c>
      <c r="E40" s="5">
        <f t="shared" si="0"/>
        <v>7.2921092441075528</v>
      </c>
      <c r="F40" s="30">
        <f t="shared" si="1"/>
        <v>15844.934025407874</v>
      </c>
      <c r="G40" s="30">
        <f t="shared" si="2"/>
        <v>2172.8876371691085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123705</v>
      </c>
      <c r="C41" s="35">
        <v>900739</v>
      </c>
      <c r="D41" s="30">
        <v>1992336338.5799994</v>
      </c>
      <c r="E41" s="8">
        <f t="shared" si="0"/>
        <v>7.2813467523543913</v>
      </c>
      <c r="F41" s="30">
        <f t="shared" si="1"/>
        <v>16105.544145992477</v>
      </c>
      <c r="G41" s="30">
        <f t="shared" si="2"/>
        <v>2211.8908347257079</v>
      </c>
    </row>
    <row r="42" spans="1:14" x14ac:dyDescent="0.35">
      <c r="A42" s="7">
        <v>44621</v>
      </c>
      <c r="B42" s="35">
        <v>124807</v>
      </c>
      <c r="C42" s="35">
        <v>902853</v>
      </c>
      <c r="D42" s="30">
        <v>2013326892.2099996</v>
      </c>
      <c r="E42" s="8">
        <f t="shared" si="0"/>
        <v>7.2339932856330176</v>
      </c>
      <c r="F42" s="30">
        <f t="shared" si="1"/>
        <v>16131.522207969101</v>
      </c>
      <c r="G42" s="30">
        <f t="shared" si="2"/>
        <v>2229.9609041671229</v>
      </c>
    </row>
    <row r="43" spans="1:14" x14ac:dyDescent="0.35">
      <c r="A43" s="7">
        <v>44652</v>
      </c>
      <c r="B43" s="35">
        <v>124258</v>
      </c>
      <c r="C43" s="35">
        <v>900122</v>
      </c>
      <c r="D43" s="30">
        <v>1982958026.6699996</v>
      </c>
      <c r="E43" s="8">
        <f t="shared" si="0"/>
        <v>7.2439762429783192</v>
      </c>
      <c r="F43" s="30">
        <f t="shared" si="1"/>
        <v>15958.393235606558</v>
      </c>
      <c r="G43" s="30">
        <f t="shared" si="2"/>
        <v>2202.9880690284203</v>
      </c>
    </row>
    <row r="44" spans="1:14" x14ac:dyDescent="0.35">
      <c r="A44" s="7">
        <v>44682</v>
      </c>
      <c r="B44" s="35">
        <v>124985</v>
      </c>
      <c r="C44" s="35">
        <v>903051</v>
      </c>
      <c r="D44" s="30">
        <v>2009920134.72</v>
      </c>
      <c r="E44" s="8">
        <f t="shared" si="0"/>
        <v>7.2252750330039603</v>
      </c>
      <c r="F44" s="30">
        <f t="shared" ref="F44:F49" si="3">D44/B44</f>
        <v>16081.290832659919</v>
      </c>
      <c r="G44" s="30">
        <f t="shared" ref="G44" si="4">F44/E44</f>
        <v>2225.6994729201342</v>
      </c>
    </row>
    <row r="45" spans="1:14" x14ac:dyDescent="0.35">
      <c r="A45" s="7">
        <v>44713</v>
      </c>
      <c r="B45" s="35">
        <v>125650</v>
      </c>
      <c r="C45" s="35">
        <v>901682</v>
      </c>
      <c r="D45" s="30">
        <v>2014476286.5400002</v>
      </c>
      <c r="E45" s="8">
        <f t="shared" ref="E45:E46" si="5">C45/B45</f>
        <v>7.176140071627537</v>
      </c>
      <c r="F45" s="30">
        <f t="shared" si="3"/>
        <v>16032.441596020693</v>
      </c>
      <c r="G45" s="30">
        <f t="shared" ref="G45:G46" si="6">F45/E45</f>
        <v>2234.1316412438091</v>
      </c>
    </row>
    <row r="46" spans="1:14" x14ac:dyDescent="0.35">
      <c r="A46" s="7">
        <v>44743</v>
      </c>
      <c r="B46" s="35">
        <v>115706</v>
      </c>
      <c r="C46" s="35">
        <v>765928</v>
      </c>
      <c r="D46" s="30">
        <v>1593903036.1400001</v>
      </c>
      <c r="E46" s="8">
        <f t="shared" si="5"/>
        <v>6.619604860594956</v>
      </c>
      <c r="F46" s="30">
        <f t="shared" si="3"/>
        <v>13775.457073444766</v>
      </c>
      <c r="G46" s="30">
        <f t="shared" si="6"/>
        <v>2081.008967083068</v>
      </c>
    </row>
    <row r="47" spans="1:14" x14ac:dyDescent="0.35">
      <c r="A47" s="7">
        <v>44774</v>
      </c>
      <c r="B47" s="35">
        <v>116633</v>
      </c>
      <c r="C47" s="35">
        <v>763755</v>
      </c>
      <c r="D47" s="30">
        <v>1598408057.6199999</v>
      </c>
      <c r="E47" s="8">
        <f t="shared" ref="E47" si="7">C47/B47</f>
        <v>6.5483610984884209</v>
      </c>
      <c r="F47" s="30">
        <f t="shared" si="3"/>
        <v>13704.59524851457</v>
      </c>
      <c r="G47" s="30">
        <f t="shared" ref="G47" si="8">F47/E47</f>
        <v>2092.8282729671164</v>
      </c>
    </row>
    <row r="48" spans="1:14" x14ac:dyDescent="0.35">
      <c r="A48" s="7">
        <v>44805</v>
      </c>
      <c r="B48" s="35">
        <v>118276</v>
      </c>
      <c r="C48" s="35">
        <v>769662</v>
      </c>
      <c r="D48" s="30">
        <v>1652446611.0799997</v>
      </c>
      <c r="E48" s="8">
        <f t="shared" ref="E48" si="9">C48/B48</f>
        <v>6.5073387669518752</v>
      </c>
      <c r="F48" s="30">
        <f t="shared" si="3"/>
        <v>13971.106657986402</v>
      </c>
      <c r="G48" s="30">
        <f t="shared" ref="G48" si="10">F48/E48</f>
        <v>2146.976999098305</v>
      </c>
    </row>
    <row r="49" spans="1:14" x14ac:dyDescent="0.35">
      <c r="A49" s="7">
        <v>44835</v>
      </c>
      <c r="B49" s="35">
        <v>119410</v>
      </c>
      <c r="C49" s="35">
        <v>770545</v>
      </c>
      <c r="D49" s="30">
        <v>1671061318.2699995</v>
      </c>
      <c r="E49" s="8">
        <f t="shared" ref="E49" si="11">C49/B49</f>
        <v>6.4529352650531777</v>
      </c>
      <c r="F49" s="30">
        <f t="shared" si="3"/>
        <v>13994.316374424248</v>
      </c>
      <c r="G49" s="30">
        <f t="shared" ref="G49" si="12">F49/E49</f>
        <v>2168.6745333108379</v>
      </c>
    </row>
    <row r="50" spans="1:14" x14ac:dyDescent="0.35">
      <c r="A50" s="7">
        <v>44866</v>
      </c>
      <c r="B50" s="35">
        <v>119966</v>
      </c>
      <c r="C50" s="35">
        <v>774375</v>
      </c>
      <c r="D50" s="30">
        <v>1708560806.9299996</v>
      </c>
      <c r="E50" s="8">
        <f t="shared" ref="E50" si="13">C50/B50</f>
        <v>6.4549539036060217</v>
      </c>
      <c r="F50" s="30">
        <f t="shared" ref="F50" si="14">D50/B50</f>
        <v>14242.041969641396</v>
      </c>
      <c r="G50" s="30">
        <f t="shared" ref="G50" si="15">F50/E50</f>
        <v>2206.373923396287</v>
      </c>
    </row>
    <row r="51" spans="1:14" ht="15" thickBot="1" x14ac:dyDescent="0.4">
      <c r="A51" s="10">
        <v>44896</v>
      </c>
      <c r="B51" s="36">
        <v>120688</v>
      </c>
      <c r="C51" s="36">
        <v>775661</v>
      </c>
      <c r="D51" s="33">
        <v>1725700619.3300009</v>
      </c>
      <c r="E51" s="11">
        <f t="shared" ref="E51" si="16">C51/B51</f>
        <v>6.426993570197534</v>
      </c>
      <c r="F51" s="33">
        <f t="shared" ref="F51" si="17">D51/B51</f>
        <v>14298.858373077695</v>
      </c>
      <c r="G51" s="33">
        <f t="shared" ref="G51" si="18">F51/E51</f>
        <v>2224.8129264330692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120232</v>
      </c>
      <c r="C52" s="34">
        <v>771479</v>
      </c>
      <c r="D52" s="32">
        <v>1742178644.3299997</v>
      </c>
      <c r="E52" s="5">
        <f t="shared" ref="E52" si="19">C52/B52</f>
        <v>6.4165862665513345</v>
      </c>
      <c r="F52" s="30">
        <f t="shared" ref="F52" si="20">D52/B52</f>
        <v>14490.141096629846</v>
      </c>
      <c r="G52" s="30">
        <f t="shared" ref="G52" si="21">F52/E52</f>
        <v>2258.2321026625477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121000</v>
      </c>
      <c r="C53" s="35">
        <v>772092</v>
      </c>
      <c r="D53" s="30">
        <v>1769452291.6199999</v>
      </c>
      <c r="E53" s="8">
        <f t="shared" ref="E53" si="22">C53/B53</f>
        <v>6.3809256198347111</v>
      </c>
      <c r="F53" s="30">
        <f t="shared" ref="F53" si="23">D53/B53</f>
        <v>14623.572658016528</v>
      </c>
      <c r="G53" s="30">
        <f t="shared" ref="G53" si="24">F53/E53</f>
        <v>2291.7635354595045</v>
      </c>
    </row>
    <row r="54" spans="1:14" x14ac:dyDescent="0.35">
      <c r="A54" s="7">
        <v>44986</v>
      </c>
      <c r="B54" s="35">
        <v>121372</v>
      </c>
      <c r="C54" s="35">
        <v>775816</v>
      </c>
      <c r="D54" s="30">
        <v>1792294363.1599998</v>
      </c>
      <c r="E54" s="8">
        <f t="shared" ref="E54" si="25">C54/B54</f>
        <v>6.3920508848828392</v>
      </c>
      <c r="F54" s="30">
        <f t="shared" ref="F54" si="26">D54/B54</f>
        <v>14766.950887848927</v>
      </c>
      <c r="G54" s="30">
        <f t="shared" ref="G54" si="27">F54/E54</f>
        <v>2310.2054651618428</v>
      </c>
    </row>
    <row r="55" spans="1:14" x14ac:dyDescent="0.35">
      <c r="A55" s="7">
        <v>45017</v>
      </c>
      <c r="B55" s="35">
        <v>122911</v>
      </c>
      <c r="C55" s="35">
        <v>782125</v>
      </c>
      <c r="D55" s="30">
        <v>1819345513.8899999</v>
      </c>
      <c r="E55" s="8">
        <f t="shared" ref="E55" si="28">C55/B55</f>
        <v>6.3633442084109637</v>
      </c>
      <c r="F55" s="30">
        <f t="shared" ref="F55" si="29">D55/B55</f>
        <v>14802.137431881605</v>
      </c>
      <c r="G55" s="30">
        <f t="shared" ref="G55" si="30">F55/E55</f>
        <v>2326.1569619817806</v>
      </c>
    </row>
    <row r="56" spans="1:14" x14ac:dyDescent="0.35">
      <c r="A56" s="7">
        <v>45047</v>
      </c>
      <c r="B56" s="35">
        <v>124186</v>
      </c>
      <c r="C56" s="35">
        <v>787061</v>
      </c>
      <c r="D56" s="30">
        <v>1850603879.4000001</v>
      </c>
      <c r="E56" s="8">
        <f t="shared" ref="E56:E57" si="31">C56/B56</f>
        <v>6.3377594897975618</v>
      </c>
      <c r="F56" s="30">
        <f t="shared" ref="F56:F57" si="32">D56/B56</f>
        <v>14901.872025832221</v>
      </c>
      <c r="G56" s="30">
        <f t="shared" ref="G56:G57" si="33">F56/E56</f>
        <v>2351.2839276752375</v>
      </c>
    </row>
    <row r="57" spans="1:14" x14ac:dyDescent="0.35">
      <c r="A57" s="7">
        <v>45078</v>
      </c>
      <c r="B57" s="35">
        <v>124772</v>
      </c>
      <c r="C57" s="35">
        <v>790964</v>
      </c>
      <c r="D57" s="30">
        <v>1887152518.5799999</v>
      </c>
      <c r="E57" s="8">
        <f t="shared" si="31"/>
        <v>6.3392748373032415</v>
      </c>
      <c r="F57" s="30">
        <f t="shared" si="32"/>
        <v>15124.807798063668</v>
      </c>
      <c r="G57" s="30">
        <f t="shared" si="33"/>
        <v>2385.8892675014285</v>
      </c>
    </row>
    <row r="58" spans="1:14" x14ac:dyDescent="0.35">
      <c r="A58" s="7">
        <v>45108</v>
      </c>
      <c r="B58" s="35">
        <v>127196</v>
      </c>
      <c r="C58" s="35">
        <v>800558</v>
      </c>
      <c r="D58" s="30">
        <v>1902843837.6100004</v>
      </c>
      <c r="E58" s="8">
        <f t="shared" ref="E58" si="34">C58/B58</f>
        <v>6.2938928897135131</v>
      </c>
      <c r="F58" s="30">
        <f t="shared" ref="F58" si="35">D58/B58</f>
        <v>14959.934570348127</v>
      </c>
      <c r="G58" s="30">
        <f t="shared" ref="G58" si="36">F58/E58</f>
        <v>2376.8969114167871</v>
      </c>
    </row>
    <row r="59" spans="1:14" x14ac:dyDescent="0.35">
      <c r="A59" s="7">
        <v>45139</v>
      </c>
      <c r="B59" s="35">
        <v>129774</v>
      </c>
      <c r="C59" s="35">
        <v>805475</v>
      </c>
      <c r="D59" s="30">
        <v>1906555525.7100003</v>
      </c>
      <c r="E59" s="8">
        <f t="shared" ref="E59" si="37">C59/B59</f>
        <v>6.206751737636198</v>
      </c>
      <c r="F59" s="30">
        <f t="shared" ref="F59" si="38">D59/B59</f>
        <v>14691.352086781639</v>
      </c>
      <c r="G59" s="30">
        <f t="shared" ref="G59" si="39">F59/E59</f>
        <v>2366.9952831683172</v>
      </c>
    </row>
    <row r="60" spans="1:14" x14ac:dyDescent="0.35">
      <c r="A60" s="7">
        <v>45170</v>
      </c>
      <c r="B60" s="35">
        <v>128441</v>
      </c>
      <c r="C60" s="35">
        <v>803407</v>
      </c>
      <c r="D60" s="30">
        <v>1943003856.9500003</v>
      </c>
      <c r="E60" s="8">
        <f t="shared" ref="E60" si="40">C60/B60</f>
        <v>6.2550665286006808</v>
      </c>
      <c r="F60" s="30">
        <f t="shared" ref="F60" si="41">D60/B60</f>
        <v>15127.598328804668</v>
      </c>
      <c r="G60" s="30">
        <f t="shared" ref="G60" si="42">F60/E60</f>
        <v>2418.4552249980397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41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204227</v>
      </c>
      <c r="C4" s="34">
        <v>2233409</v>
      </c>
      <c r="D4" s="32">
        <v>4819700328.25</v>
      </c>
      <c r="E4" s="5">
        <f t="shared" ref="E4:E46" si="0">C4/B4</f>
        <v>10.935914448138591</v>
      </c>
      <c r="F4" s="32">
        <f t="shared" ref="F4:F43" si="1">D4/B4</f>
        <v>23599.721526781472</v>
      </c>
      <c r="G4" s="32">
        <f t="shared" ref="G4:G43" si="2">F4/E4</f>
        <v>2158.0016594587019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204405</v>
      </c>
      <c r="C5" s="35">
        <v>2229575</v>
      </c>
      <c r="D5" s="30">
        <v>4827291371.9200001</v>
      </c>
      <c r="E5" s="8">
        <f t="shared" si="0"/>
        <v>10.90763435336709</v>
      </c>
      <c r="F5" s="30">
        <f t="shared" si="1"/>
        <v>23616.307682884471</v>
      </c>
      <c r="G5" s="30">
        <f t="shared" si="2"/>
        <v>2165.1172855454515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205587</v>
      </c>
      <c r="C6" s="35">
        <v>2233746</v>
      </c>
      <c r="D6" s="30">
        <v>4873152020.4399996</v>
      </c>
      <c r="E6" s="8">
        <f t="shared" si="0"/>
        <v>10.865210348903384</v>
      </c>
      <c r="F6" s="30">
        <f t="shared" si="1"/>
        <v>23703.600035216234</v>
      </c>
      <c r="G6" s="30">
        <f t="shared" si="2"/>
        <v>2181.6052588074026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207409</v>
      </c>
      <c r="C7" s="35">
        <v>2231928</v>
      </c>
      <c r="D7" s="30">
        <v>4915767674.2599993</v>
      </c>
      <c r="E7" s="8">
        <f t="shared" si="0"/>
        <v>10.760998799473503</v>
      </c>
      <c r="F7" s="30">
        <f t="shared" si="1"/>
        <v>23700.840726583701</v>
      </c>
      <c r="G7" s="30">
        <f t="shared" si="2"/>
        <v>2202.4759195905958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209142</v>
      </c>
      <c r="C8" s="35">
        <v>2232990</v>
      </c>
      <c r="D8" s="30">
        <v>4945585324.1700001</v>
      </c>
      <c r="E8" s="8">
        <f t="shared" si="0"/>
        <v>10.67690851192013</v>
      </c>
      <c r="F8" s="30">
        <f t="shared" si="1"/>
        <v>23647.021278222452</v>
      </c>
      <c r="G8" s="30">
        <f t="shared" si="2"/>
        <v>2214.7816712882727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210197</v>
      </c>
      <c r="C9" s="35">
        <v>2234360</v>
      </c>
      <c r="D9" s="30">
        <v>4974069360.2500019</v>
      </c>
      <c r="E9" s="8">
        <f t="shared" si="0"/>
        <v>10.629837723659234</v>
      </c>
      <c r="F9" s="30">
        <f t="shared" si="1"/>
        <v>23663.845631716922</v>
      </c>
      <c r="G9" s="30">
        <f t="shared" si="2"/>
        <v>2226.1718614055039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211033</v>
      </c>
      <c r="C10" s="35">
        <v>2232950</v>
      </c>
      <c r="D10" s="30">
        <v>4994411398.5300007</v>
      </c>
      <c r="E10" s="8">
        <f t="shared" si="0"/>
        <v>10.581046566176854</v>
      </c>
      <c r="F10" s="30">
        <f t="shared" si="1"/>
        <v>23666.494806641618</v>
      </c>
      <c r="G10" s="30">
        <f t="shared" si="2"/>
        <v>2236.6875203340874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212811</v>
      </c>
      <c r="C11" s="35">
        <v>2251214</v>
      </c>
      <c r="D11" s="30">
        <v>5095335584.0600033</v>
      </c>
      <c r="E11" s="8">
        <f t="shared" si="0"/>
        <v>10.578466338676103</v>
      </c>
      <c r="F11" s="30">
        <f t="shared" si="1"/>
        <v>23943.008510180411</v>
      </c>
      <c r="G11" s="30">
        <f t="shared" si="2"/>
        <v>2263.3723777748373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213931</v>
      </c>
      <c r="C12" s="35">
        <v>2255421</v>
      </c>
      <c r="D12" s="30">
        <v>5144351651.7200031</v>
      </c>
      <c r="E12" s="8">
        <f t="shared" si="0"/>
        <v>10.54274976511118</v>
      </c>
      <c r="F12" s="30">
        <f t="shared" si="1"/>
        <v>24046.779810873613</v>
      </c>
      <c r="G12" s="30">
        <f t="shared" si="2"/>
        <v>2280.8831041832113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215331</v>
      </c>
      <c r="C13" s="35">
        <v>2255647</v>
      </c>
      <c r="D13" s="30">
        <v>5162095546.7600002</v>
      </c>
      <c r="E13" s="8">
        <f t="shared" si="0"/>
        <v>10.475254375821409</v>
      </c>
      <c r="F13" s="30">
        <f t="shared" si="1"/>
        <v>23972.839706126848</v>
      </c>
      <c r="G13" s="30">
        <f t="shared" si="2"/>
        <v>2288.5210082783346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217200</v>
      </c>
      <c r="C14" s="35">
        <v>2251927</v>
      </c>
      <c r="D14" s="30">
        <v>5168226244.5500011</v>
      </c>
      <c r="E14" s="8">
        <f t="shared" si="0"/>
        <v>10.367988029465931</v>
      </c>
      <c r="F14" s="30">
        <f t="shared" si="1"/>
        <v>23794.780131445677</v>
      </c>
      <c r="G14" s="30">
        <f t="shared" si="2"/>
        <v>2295.0238815689854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221979</v>
      </c>
      <c r="C15" s="36">
        <v>2279545</v>
      </c>
      <c r="D15" s="33">
        <v>5492803395.3399992</v>
      </c>
      <c r="E15" s="11">
        <f t="shared" si="0"/>
        <v>10.269192130787147</v>
      </c>
      <c r="F15" s="33">
        <f t="shared" si="1"/>
        <v>24744.698351375577</v>
      </c>
      <c r="G15" s="33">
        <f t="shared" si="2"/>
        <v>2409.6051603894634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222652</v>
      </c>
      <c r="C16" s="34">
        <v>2291608</v>
      </c>
      <c r="D16" s="32">
        <v>5630424319.2300005</v>
      </c>
      <c r="E16" s="5">
        <f t="shared" si="0"/>
        <v>10.292330632556636</v>
      </c>
      <c r="F16" s="32">
        <f t="shared" si="1"/>
        <v>25288.002439816399</v>
      </c>
      <c r="G16" s="32">
        <f t="shared" si="2"/>
        <v>2456.9753287778713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197920</v>
      </c>
      <c r="C17" s="35">
        <v>1658141</v>
      </c>
      <c r="D17" s="30">
        <v>3408098871.5599995</v>
      </c>
      <c r="E17" s="8">
        <f t="shared" si="0"/>
        <v>8.3778344785772028</v>
      </c>
      <c r="F17" s="30">
        <f t="shared" si="1"/>
        <v>17219.57796867421</v>
      </c>
      <c r="G17" s="30">
        <f t="shared" si="2"/>
        <v>2055.3733799236611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200245</v>
      </c>
      <c r="C18" s="35">
        <v>1657890</v>
      </c>
      <c r="D18" s="30">
        <v>3438126424.6000004</v>
      </c>
      <c r="E18" s="8">
        <f t="shared" si="0"/>
        <v>8.27930784788634</v>
      </c>
      <c r="F18" s="30">
        <f t="shared" si="1"/>
        <v>17169.599363779373</v>
      </c>
      <c r="G18" s="30">
        <f t="shared" si="2"/>
        <v>2073.7964669549851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195187</v>
      </c>
      <c r="C19" s="35">
        <v>1631795</v>
      </c>
      <c r="D19" s="30">
        <v>3375270162.1300006</v>
      </c>
      <c r="E19" s="8">
        <f t="shared" si="0"/>
        <v>8.360162305891274</v>
      </c>
      <c r="F19" s="30">
        <f t="shared" si="1"/>
        <v>17292.494695497142</v>
      </c>
      <c r="G19" s="30">
        <f t="shared" si="2"/>
        <v>2068.4400688383039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193395</v>
      </c>
      <c r="C20" s="35">
        <v>1617194</v>
      </c>
      <c r="D20" s="30">
        <v>3338367596.1499987</v>
      </c>
      <c r="E20" s="8">
        <f t="shared" si="0"/>
        <v>8.3621293208200829</v>
      </c>
      <c r="F20" s="30">
        <f t="shared" si="1"/>
        <v>17261.912645880187</v>
      </c>
      <c r="G20" s="30">
        <f t="shared" si="2"/>
        <v>2064.2963034428763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190500</v>
      </c>
      <c r="C21" s="35">
        <v>1600558</v>
      </c>
      <c r="D21" s="30">
        <v>3245436719.4899998</v>
      </c>
      <c r="E21" s="8">
        <f t="shared" si="0"/>
        <v>8.4018792650918641</v>
      </c>
      <c r="F21" s="30">
        <f t="shared" si="1"/>
        <v>17036.41322566929</v>
      </c>
      <c r="G21" s="30">
        <f t="shared" si="2"/>
        <v>2027.6907925173593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188689</v>
      </c>
      <c r="C22" s="35">
        <v>1579497</v>
      </c>
      <c r="D22" s="30">
        <v>3244336464.9300003</v>
      </c>
      <c r="E22" s="8">
        <f t="shared" si="0"/>
        <v>8.3709013244015278</v>
      </c>
      <c r="F22" s="30">
        <f t="shared" si="1"/>
        <v>17194.094329452168</v>
      </c>
      <c r="G22" s="30">
        <f t="shared" si="2"/>
        <v>2054.0314194518892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188435</v>
      </c>
      <c r="C23" s="35">
        <v>1561465</v>
      </c>
      <c r="D23" s="30">
        <v>3236123005.3600001</v>
      </c>
      <c r="E23" s="8">
        <f t="shared" si="0"/>
        <v>8.2864913630694943</v>
      </c>
      <c r="F23" s="30">
        <f t="shared" si="1"/>
        <v>17173.68326138987</v>
      </c>
      <c r="G23" s="30">
        <f t="shared" si="2"/>
        <v>2072.4915418277064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188716</v>
      </c>
      <c r="C24" s="35">
        <v>1540660</v>
      </c>
      <c r="D24" s="30">
        <v>3207375188.7899981</v>
      </c>
      <c r="E24" s="8">
        <f t="shared" si="0"/>
        <v>8.163907670785731</v>
      </c>
      <c r="F24" s="30">
        <f t="shared" si="1"/>
        <v>16995.777723086532</v>
      </c>
      <c r="G24" s="30">
        <f t="shared" si="2"/>
        <v>2081.8189534290486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187024</v>
      </c>
      <c r="C25" s="35">
        <v>1512361</v>
      </c>
      <c r="D25" s="30">
        <v>3161092213.7299991</v>
      </c>
      <c r="E25" s="8">
        <f t="shared" si="0"/>
        <v>8.0864541449225769</v>
      </c>
      <c r="F25" s="30">
        <f t="shared" si="1"/>
        <v>16902.067187794073</v>
      </c>
      <c r="G25" s="30">
        <f t="shared" si="2"/>
        <v>2090.1704115155039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185696</v>
      </c>
      <c r="C26" s="35">
        <v>1483592</v>
      </c>
      <c r="D26" s="30">
        <v>3083166146.6799998</v>
      </c>
      <c r="E26" s="8">
        <f t="shared" si="0"/>
        <v>7.9893589522660688</v>
      </c>
      <c r="F26" s="30">
        <f t="shared" si="1"/>
        <v>16603.298653067377</v>
      </c>
      <c r="G26" s="30">
        <f t="shared" si="2"/>
        <v>2078.1765786550477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184060</v>
      </c>
      <c r="C27" s="36">
        <v>1452948</v>
      </c>
      <c r="D27" s="33">
        <v>3016012071.8099995</v>
      </c>
      <c r="E27" s="11">
        <f t="shared" si="0"/>
        <v>7.8938824296425079</v>
      </c>
      <c r="F27" s="33">
        <f t="shared" si="1"/>
        <v>16386.026685917634</v>
      </c>
      <c r="G27" s="33">
        <f t="shared" si="2"/>
        <v>2075.7880335772511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214849</v>
      </c>
      <c r="C28" s="34">
        <v>1963890</v>
      </c>
      <c r="D28" s="32">
        <v>4900048872.8100014</v>
      </c>
      <c r="E28" s="5">
        <f t="shared" si="0"/>
        <v>9.1407919050123567</v>
      </c>
      <c r="F28" s="32">
        <f t="shared" si="1"/>
        <v>22806.942889238493</v>
      </c>
      <c r="G28" s="32">
        <f t="shared" si="2"/>
        <v>2495.0729790415967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215685</v>
      </c>
      <c r="C29" s="35">
        <v>1944352</v>
      </c>
      <c r="D29" s="30">
        <v>4861840698.7799997</v>
      </c>
      <c r="E29" s="8">
        <f t="shared" si="0"/>
        <v>9.0147761782228706</v>
      </c>
      <c r="F29" s="30">
        <f t="shared" si="1"/>
        <v>22541.394620766394</v>
      </c>
      <c r="G29" s="30">
        <f t="shared" si="2"/>
        <v>2500.494097149076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218876</v>
      </c>
      <c r="C30" s="35">
        <v>1944189</v>
      </c>
      <c r="D30" s="30">
        <v>4837785652.46</v>
      </c>
      <c r="E30" s="8">
        <f t="shared" si="0"/>
        <v>8.8826047625139353</v>
      </c>
      <c r="F30" s="30">
        <f t="shared" si="1"/>
        <v>22102.860306566276</v>
      </c>
      <c r="G30" s="30">
        <f t="shared" si="2"/>
        <v>2488.3309454276305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217567</v>
      </c>
      <c r="C31" s="35">
        <v>1923766</v>
      </c>
      <c r="D31" s="30">
        <v>4803149803.6000023</v>
      </c>
      <c r="E31" s="8">
        <f t="shared" si="0"/>
        <v>8.8421773522639011</v>
      </c>
      <c r="F31" s="30">
        <f t="shared" si="1"/>
        <v>22076.646750656131</v>
      </c>
      <c r="G31" s="30">
        <f t="shared" si="2"/>
        <v>2496.7432648253489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216891</v>
      </c>
      <c r="C32" s="35">
        <v>1897896</v>
      </c>
      <c r="D32" s="30">
        <v>4762307459.2200022</v>
      </c>
      <c r="E32" s="8">
        <f t="shared" si="0"/>
        <v>8.7504599084332675</v>
      </c>
      <c r="F32" s="30">
        <f t="shared" si="1"/>
        <v>21957.146489342584</v>
      </c>
      <c r="G32" s="30">
        <f t="shared" si="2"/>
        <v>2509.2562812820106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215516</v>
      </c>
      <c r="C33" s="35">
        <v>1871099</v>
      </c>
      <c r="D33" s="30">
        <v>4705146519.9800005</v>
      </c>
      <c r="E33" s="8">
        <f t="shared" si="0"/>
        <v>8.6819493680283593</v>
      </c>
      <c r="F33" s="30">
        <f t="shared" si="1"/>
        <v>21832.005605059487</v>
      </c>
      <c r="G33" s="30">
        <f t="shared" si="2"/>
        <v>2514.6432764808278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213146</v>
      </c>
      <c r="C34" s="35">
        <v>1833430</v>
      </c>
      <c r="D34" s="30">
        <v>4569488051.130002</v>
      </c>
      <c r="E34" s="8">
        <f t="shared" si="0"/>
        <v>8.6017565424638516</v>
      </c>
      <c r="F34" s="30">
        <f t="shared" si="1"/>
        <v>21438.300747515797</v>
      </c>
      <c r="G34" s="30">
        <f t="shared" si="2"/>
        <v>2492.3166148312189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210171</v>
      </c>
      <c r="C35" s="35">
        <v>1778207</v>
      </c>
      <c r="D35" s="30">
        <v>4414537804.5900021</v>
      </c>
      <c r="E35" s="8">
        <f t="shared" si="0"/>
        <v>8.4607629025888436</v>
      </c>
      <c r="F35" s="30">
        <f t="shared" si="1"/>
        <v>21004.504924989662</v>
      </c>
      <c r="G35" s="30">
        <f t="shared" si="2"/>
        <v>2482.5781276251878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210226</v>
      </c>
      <c r="C36" s="35">
        <v>1758585</v>
      </c>
      <c r="D36" s="30">
        <v>4394134003.3500004</v>
      </c>
      <c r="E36" s="8">
        <f t="shared" si="0"/>
        <v>8.3652117245250341</v>
      </c>
      <c r="F36" s="30">
        <f t="shared" si="1"/>
        <v>20901.953152083948</v>
      </c>
      <c r="G36" s="30">
        <f t="shared" si="2"/>
        <v>2498.6759260143813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210185</v>
      </c>
      <c r="C37" s="35">
        <v>1736385</v>
      </c>
      <c r="D37" s="30">
        <v>4353741681.249999</v>
      </c>
      <c r="E37" s="8">
        <f t="shared" si="0"/>
        <v>8.2612222565834852</v>
      </c>
      <c r="F37" s="30">
        <f t="shared" si="1"/>
        <v>20713.855323881337</v>
      </c>
      <c r="G37" s="30">
        <f t="shared" si="2"/>
        <v>2507.3596473420348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210766</v>
      </c>
      <c r="C38" s="35">
        <v>1713326</v>
      </c>
      <c r="D38" s="30">
        <v>4302990488.2600002</v>
      </c>
      <c r="E38" s="8">
        <f t="shared" si="0"/>
        <v>8.1290435838797528</v>
      </c>
      <c r="F38" s="30">
        <f t="shared" si="1"/>
        <v>20415.961247354888</v>
      </c>
      <c r="G38" s="30">
        <f t="shared" si="2"/>
        <v>2511.4837971641127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212516</v>
      </c>
      <c r="C39" s="36">
        <v>1705337</v>
      </c>
      <c r="D39" s="33">
        <v>4273365158.1299996</v>
      </c>
      <c r="E39" s="11">
        <f t="shared" si="0"/>
        <v>8.0245110956351517</v>
      </c>
      <c r="F39" s="33">
        <f t="shared" si="1"/>
        <v>20108.439638097836</v>
      </c>
      <c r="G39" s="33">
        <f t="shared" si="2"/>
        <v>2505.8772302072844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213221</v>
      </c>
      <c r="C40" s="34">
        <v>1704211</v>
      </c>
      <c r="D40" s="32">
        <v>4269861688.4800005</v>
      </c>
      <c r="E40" s="5">
        <f t="shared" si="0"/>
        <v>7.9926977173918141</v>
      </c>
      <c r="F40" s="30">
        <f t="shared" si="1"/>
        <v>20025.521353337619</v>
      </c>
      <c r="G40" s="30">
        <f t="shared" si="2"/>
        <v>2505.477131927913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212920</v>
      </c>
      <c r="C41" s="35">
        <v>1698396</v>
      </c>
      <c r="D41" s="30">
        <v>4280156468.0900002</v>
      </c>
      <c r="E41" s="8">
        <f t="shared" si="0"/>
        <v>7.9766860792786023</v>
      </c>
      <c r="F41" s="30">
        <f t="shared" si="1"/>
        <v>20102.181420674431</v>
      </c>
      <c r="G41" s="30">
        <f t="shared" si="2"/>
        <v>2520.1169032958155</v>
      </c>
    </row>
    <row r="42" spans="1:14" x14ac:dyDescent="0.35">
      <c r="A42" s="7">
        <v>44621</v>
      </c>
      <c r="B42" s="35">
        <v>212804</v>
      </c>
      <c r="C42" s="35">
        <v>1682459</v>
      </c>
      <c r="D42" s="30">
        <v>4230957485.920001</v>
      </c>
      <c r="E42" s="8">
        <f t="shared" si="0"/>
        <v>7.9061436815097457</v>
      </c>
      <c r="F42" s="30">
        <f t="shared" si="1"/>
        <v>19881.945292005796</v>
      </c>
      <c r="G42" s="30">
        <f t="shared" si="2"/>
        <v>2514.7462647945663</v>
      </c>
    </row>
    <row r="43" spans="1:14" x14ac:dyDescent="0.35">
      <c r="A43" s="7">
        <v>44652</v>
      </c>
      <c r="B43" s="35">
        <v>211387</v>
      </c>
      <c r="C43" s="35">
        <v>1668548</v>
      </c>
      <c r="D43" s="30">
        <v>4168253887.4299998</v>
      </c>
      <c r="E43" s="8">
        <f t="shared" si="0"/>
        <v>7.8933330810314732</v>
      </c>
      <c r="F43" s="30">
        <f t="shared" si="1"/>
        <v>19718.59143386301</v>
      </c>
      <c r="G43" s="30">
        <f t="shared" si="2"/>
        <v>2498.1324405590967</v>
      </c>
    </row>
    <row r="44" spans="1:14" x14ac:dyDescent="0.35">
      <c r="A44" s="7">
        <v>44682</v>
      </c>
      <c r="B44" s="35">
        <v>211704</v>
      </c>
      <c r="C44" s="35">
        <v>1673281</v>
      </c>
      <c r="D44" s="30">
        <v>4219809683.3399987</v>
      </c>
      <c r="E44" s="8">
        <f t="shared" si="0"/>
        <v>7.9038704984317727</v>
      </c>
      <c r="F44" s="30">
        <f t="shared" ref="F44:F49" si="3">D44/B44</f>
        <v>19932.593070230127</v>
      </c>
      <c r="G44" s="30">
        <f t="shared" ref="G44:G46" si="4">F44/E44</f>
        <v>2521.8774870090551</v>
      </c>
    </row>
    <row r="45" spans="1:14" x14ac:dyDescent="0.35">
      <c r="A45" s="7">
        <v>44713</v>
      </c>
      <c r="B45" s="35">
        <v>213272</v>
      </c>
      <c r="C45" s="35">
        <v>1675721</v>
      </c>
      <c r="D45" s="30">
        <v>4269386355.8400002</v>
      </c>
      <c r="E45" s="8">
        <f t="shared" si="0"/>
        <v>7.8572011328256872</v>
      </c>
      <c r="F45" s="30">
        <f t="shared" si="3"/>
        <v>20018.503862860573</v>
      </c>
      <c r="G45" s="30">
        <f t="shared" si="4"/>
        <v>2547.7906858241918</v>
      </c>
    </row>
    <row r="46" spans="1:14" x14ac:dyDescent="0.35">
      <c r="A46" s="7">
        <v>44743</v>
      </c>
      <c r="B46" s="35">
        <v>213455</v>
      </c>
      <c r="C46" s="35">
        <v>1674544</v>
      </c>
      <c r="D46" s="30">
        <v>4243383323.4200001</v>
      </c>
      <c r="E46" s="8">
        <f t="shared" si="0"/>
        <v>7.8449509264247732</v>
      </c>
      <c r="F46" s="30">
        <f t="shared" si="3"/>
        <v>19879.521788761096</v>
      </c>
      <c r="G46" s="30">
        <f t="shared" si="4"/>
        <v>2534.0530457366303</v>
      </c>
    </row>
    <row r="47" spans="1:14" x14ac:dyDescent="0.35">
      <c r="A47" s="7">
        <v>44774</v>
      </c>
      <c r="B47" s="35">
        <v>213893</v>
      </c>
      <c r="C47" s="35">
        <v>1669263</v>
      </c>
      <c r="D47" s="30">
        <v>4229353012.7600098</v>
      </c>
      <c r="E47" s="8">
        <f t="shared" ref="E47" si="5">C47/B47</f>
        <v>7.8041964907687484</v>
      </c>
      <c r="F47" s="30">
        <f t="shared" si="3"/>
        <v>19773.218444549424</v>
      </c>
      <c r="G47" s="30">
        <f t="shared" ref="G47" si="6">F47/E47</f>
        <v>2533.6648645300411</v>
      </c>
    </row>
    <row r="48" spans="1:14" x14ac:dyDescent="0.35">
      <c r="A48" s="7">
        <v>44805</v>
      </c>
      <c r="B48" s="35">
        <v>216298</v>
      </c>
      <c r="C48" s="35">
        <v>1684481</v>
      </c>
      <c r="D48" s="30">
        <v>4337223751.640007</v>
      </c>
      <c r="E48" s="8">
        <f t="shared" ref="E48" si="7">C48/B48</f>
        <v>7.7877788976319708</v>
      </c>
      <c r="F48" s="30">
        <f t="shared" si="3"/>
        <v>20052.075153908067</v>
      </c>
      <c r="G48" s="30">
        <f t="shared" ref="G48" si="8">F48/E48</f>
        <v>2574.8131036443906</v>
      </c>
    </row>
    <row r="49" spans="1:14" x14ac:dyDescent="0.35">
      <c r="A49" s="7">
        <v>44835</v>
      </c>
      <c r="B49" s="35">
        <v>219136</v>
      </c>
      <c r="C49" s="35">
        <v>1699184</v>
      </c>
      <c r="D49" s="30">
        <v>4443143617.4300032</v>
      </c>
      <c r="E49" s="8">
        <f t="shared" ref="E49" si="9">C49/B49</f>
        <v>7.7540157710280377</v>
      </c>
      <c r="F49" s="30">
        <f t="shared" si="3"/>
        <v>20275.735695777978</v>
      </c>
      <c r="G49" s="30">
        <f t="shared" ref="G49" si="10">F49/E49</f>
        <v>2614.869029740159</v>
      </c>
    </row>
    <row r="50" spans="1:14" x14ac:dyDescent="0.35">
      <c r="A50" s="7">
        <v>44866</v>
      </c>
      <c r="B50" s="35">
        <v>222243</v>
      </c>
      <c r="C50" s="35">
        <v>1722363</v>
      </c>
      <c r="D50" s="30">
        <v>4536536049.2700024</v>
      </c>
      <c r="E50" s="8">
        <f t="shared" ref="E50" si="11">C50/B50</f>
        <v>7.7499088835193906</v>
      </c>
      <c r="F50" s="30">
        <f t="shared" ref="F50" si="12">D50/B50</f>
        <v>20412.503652623491</v>
      </c>
      <c r="G50" s="30">
        <f t="shared" ref="G50" si="13">F50/E50</f>
        <v>2633.902405747222</v>
      </c>
    </row>
    <row r="51" spans="1:14" ht="15" thickBot="1" x14ac:dyDescent="0.4">
      <c r="A51" s="10">
        <v>44896</v>
      </c>
      <c r="B51" s="36">
        <v>223033</v>
      </c>
      <c r="C51" s="36">
        <v>1726189</v>
      </c>
      <c r="D51" s="33">
        <v>4559743441.7400055</v>
      </c>
      <c r="E51" s="11">
        <f t="shared" ref="E51" si="14">C51/B51</f>
        <v>7.7396125237072537</v>
      </c>
      <c r="F51" s="33">
        <f t="shared" ref="F51" si="15">D51/B51</f>
        <v>20444.254624831327</v>
      </c>
      <c r="G51" s="33">
        <f t="shared" ref="G51" si="16">F51/E51</f>
        <v>2641.5088045051875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220730</v>
      </c>
      <c r="C52" s="34">
        <v>1710675</v>
      </c>
      <c r="D52" s="32">
        <v>4536453936.4500036</v>
      </c>
      <c r="E52" s="5">
        <f t="shared" ref="E52" si="17">C52/B52</f>
        <v>7.7500792823811899</v>
      </c>
      <c r="F52" s="30">
        <f t="shared" ref="F52" si="18">D52/B52</f>
        <v>20552.04972794819</v>
      </c>
      <c r="G52" s="30">
        <f t="shared" ref="G52" si="19">F52/E52</f>
        <v>2651.8502558639157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220003</v>
      </c>
      <c r="C53" s="35">
        <v>1707754</v>
      </c>
      <c r="D53" s="30">
        <v>4532007594.1800041</v>
      </c>
      <c r="E53" s="8">
        <f t="shared" ref="E53" si="20">C53/B53</f>
        <v>7.7624123307409443</v>
      </c>
      <c r="F53" s="30">
        <f t="shared" ref="F53" si="21">D53/B53</f>
        <v>20599.753613268927</v>
      </c>
      <c r="G53" s="30">
        <f t="shared" ref="G53" si="22">F53/E53</f>
        <v>2653.7824500367174</v>
      </c>
    </row>
    <row r="54" spans="1:14" x14ac:dyDescent="0.35">
      <c r="A54" s="7">
        <v>44986</v>
      </c>
      <c r="B54" s="35">
        <v>219522</v>
      </c>
      <c r="C54" s="35">
        <v>1712415</v>
      </c>
      <c r="D54" s="30">
        <v>4581305154.8200045</v>
      </c>
      <c r="E54" s="8">
        <f t="shared" ref="E54" si="23">C54/B54</f>
        <v>7.8006532374887252</v>
      </c>
      <c r="F54" s="30">
        <f t="shared" ref="F54" si="24">D54/B54</f>
        <v>20869.457980612442</v>
      </c>
      <c r="G54" s="30">
        <f t="shared" ref="G54" si="25">F54/E54</f>
        <v>2675.3474799157943</v>
      </c>
    </row>
    <row r="55" spans="1:14" x14ac:dyDescent="0.35">
      <c r="A55" s="7">
        <v>45017</v>
      </c>
      <c r="B55" s="35">
        <v>233154</v>
      </c>
      <c r="C55" s="35">
        <v>1795154</v>
      </c>
      <c r="D55" s="30">
        <v>5053477701.8899975</v>
      </c>
      <c r="E55" s="8">
        <f t="shared" ref="E55" si="26">C55/B55</f>
        <v>7.6994347083901626</v>
      </c>
      <c r="F55" s="30">
        <f t="shared" ref="F55" si="27">D55/B55</f>
        <v>21674.41991940948</v>
      </c>
      <c r="G55" s="30">
        <f t="shared" ref="G55" si="28">F55/E55</f>
        <v>2815.0663964707196</v>
      </c>
    </row>
    <row r="56" spans="1:14" x14ac:dyDescent="0.35">
      <c r="A56" s="7">
        <v>45047</v>
      </c>
      <c r="B56" s="35">
        <v>220521</v>
      </c>
      <c r="C56" s="35">
        <v>1718869</v>
      </c>
      <c r="D56" s="30">
        <v>4630144421.0300035</v>
      </c>
      <c r="E56" s="8">
        <f t="shared" ref="E56:E57" si="29">C56/B56</f>
        <v>7.7945819219031298</v>
      </c>
      <c r="F56" s="30">
        <f t="shared" ref="F56:F57" si="30">D56/B56</f>
        <v>20996.387740986134</v>
      </c>
      <c r="G56" s="30">
        <f t="shared" ref="G56:G57" si="31">F56/E56</f>
        <v>2693.7157055191542</v>
      </c>
    </row>
    <row r="57" spans="1:14" x14ac:dyDescent="0.35">
      <c r="A57" s="7">
        <v>45078</v>
      </c>
      <c r="B57" s="35">
        <v>221471</v>
      </c>
      <c r="C57" s="35">
        <v>1720900</v>
      </c>
      <c r="D57" s="30">
        <v>4686758927.4300032</v>
      </c>
      <c r="E57" s="8">
        <f t="shared" si="29"/>
        <v>7.7703175585065312</v>
      </c>
      <c r="F57" s="30">
        <f t="shared" si="30"/>
        <v>21161.95315607914</v>
      </c>
      <c r="G57" s="30">
        <f t="shared" si="31"/>
        <v>2723.4347884420963</v>
      </c>
    </row>
    <row r="58" spans="1:14" x14ac:dyDescent="0.35">
      <c r="A58" s="7">
        <v>45108</v>
      </c>
      <c r="B58" s="35">
        <v>221276</v>
      </c>
      <c r="C58" s="35">
        <v>1724260</v>
      </c>
      <c r="D58" s="30">
        <v>4669800301.7500019</v>
      </c>
      <c r="E58" s="8">
        <f t="shared" ref="E58" si="32">C58/B58</f>
        <v>7.7923498255572223</v>
      </c>
      <c r="F58" s="30">
        <f t="shared" ref="F58" si="33">D58/B58</f>
        <v>21103.962028191047</v>
      </c>
      <c r="G58" s="30">
        <f t="shared" ref="G58" si="34">F58/E58</f>
        <v>2708.2924279111053</v>
      </c>
    </row>
    <row r="59" spans="1:14" x14ac:dyDescent="0.35">
      <c r="A59" s="7">
        <v>45139</v>
      </c>
      <c r="B59" s="35">
        <v>221556</v>
      </c>
      <c r="C59" s="35">
        <v>1727296</v>
      </c>
      <c r="D59" s="30">
        <v>4682777466.3000031</v>
      </c>
      <c r="E59" s="8">
        <f t="shared" ref="E59" si="35">C59/B59</f>
        <v>7.7962050226579285</v>
      </c>
      <c r="F59" s="30">
        <f t="shared" ref="F59" si="36">D59/B59</f>
        <v>21135.863918377308</v>
      </c>
      <c r="G59" s="30">
        <f t="shared" ref="G59" si="37">F59/E59</f>
        <v>2711.0451632493809</v>
      </c>
    </row>
    <row r="60" spans="1:14" x14ac:dyDescent="0.35">
      <c r="A60" s="7">
        <v>45170</v>
      </c>
      <c r="B60" s="35">
        <v>222860</v>
      </c>
      <c r="C60" s="35">
        <v>1749907</v>
      </c>
      <c r="D60" s="30">
        <v>4822962494.9100037</v>
      </c>
      <c r="E60" s="8">
        <f t="shared" ref="E60" si="38">C60/B60</f>
        <v>7.8520461276137485</v>
      </c>
      <c r="F60" s="30">
        <f t="shared" ref="F60" si="39">D60/B60</f>
        <v>21641.220923045876</v>
      </c>
      <c r="G60" s="30">
        <f t="shared" ref="G60" si="40">F60/E60</f>
        <v>2756.1250368791048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42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85407</v>
      </c>
      <c r="C4" s="34">
        <v>717408</v>
      </c>
      <c r="D4" s="32">
        <v>1209375394.2699995</v>
      </c>
      <c r="E4" s="5">
        <f t="shared" ref="E4:E46" si="0">C4/B4</f>
        <v>8.3998735466647929</v>
      </c>
      <c r="F4" s="32">
        <f t="shared" ref="F4:F43" si="1">D4/B4</f>
        <v>14160.143715035061</v>
      </c>
      <c r="G4" s="32">
        <f t="shared" ref="G4:G43" si="2">F4/E4</f>
        <v>1685.7567719763363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85139</v>
      </c>
      <c r="C5" s="35">
        <v>715642</v>
      </c>
      <c r="D5" s="30">
        <v>1208758887.24</v>
      </c>
      <c r="E5" s="8">
        <f t="shared" si="0"/>
        <v>8.4055720645062788</v>
      </c>
      <c r="F5" s="30">
        <f t="shared" si="1"/>
        <v>14197.47574249169</v>
      </c>
      <c r="G5" s="30">
        <f t="shared" si="2"/>
        <v>1689.0552640007152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85403</v>
      </c>
      <c r="C6" s="35">
        <v>716865</v>
      </c>
      <c r="D6" s="30">
        <v>1215415310.3299999</v>
      </c>
      <c r="E6" s="8">
        <f t="shared" si="0"/>
        <v>8.3939088790791896</v>
      </c>
      <c r="F6" s="30">
        <f t="shared" si="1"/>
        <v>14231.529458332845</v>
      </c>
      <c r="G6" s="30">
        <f t="shared" si="2"/>
        <v>1695.4591315380162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85710</v>
      </c>
      <c r="C7" s="35">
        <v>704904</v>
      </c>
      <c r="D7" s="30">
        <v>1190640839.46</v>
      </c>
      <c r="E7" s="8">
        <f t="shared" si="0"/>
        <v>8.2242912145607274</v>
      </c>
      <c r="F7" s="30">
        <f t="shared" si="1"/>
        <v>13891.504368918446</v>
      </c>
      <c r="G7" s="30">
        <f t="shared" si="2"/>
        <v>1689.0822572435397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86385</v>
      </c>
      <c r="C8" s="35">
        <v>708585</v>
      </c>
      <c r="D8" s="30">
        <v>1206275791.9699998</v>
      </c>
      <c r="E8" s="8">
        <f t="shared" si="0"/>
        <v>8.2026393471088728</v>
      </c>
      <c r="F8" s="30">
        <f t="shared" si="1"/>
        <v>13963.949666840306</v>
      </c>
      <c r="G8" s="30">
        <f t="shared" si="2"/>
        <v>1702.3727456409604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87223</v>
      </c>
      <c r="C9" s="35">
        <v>718174</v>
      </c>
      <c r="D9" s="30">
        <v>1241896722.8199997</v>
      </c>
      <c r="E9" s="8">
        <f t="shared" si="0"/>
        <v>8.2337686160760342</v>
      </c>
      <c r="F9" s="30">
        <f t="shared" si="1"/>
        <v>14238.179411623078</v>
      </c>
      <c r="G9" s="30">
        <f t="shared" si="2"/>
        <v>1729.2421096001801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86977</v>
      </c>
      <c r="C10" s="35">
        <v>714924</v>
      </c>
      <c r="D10" s="30">
        <v>1282213608.8600001</v>
      </c>
      <c r="E10" s="8">
        <f t="shared" si="0"/>
        <v>8.219690262943077</v>
      </c>
      <c r="F10" s="30">
        <f t="shared" si="1"/>
        <v>14741.984764477967</v>
      </c>
      <c r="G10" s="30">
        <f t="shared" si="2"/>
        <v>1793.4963840352264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88443</v>
      </c>
      <c r="C11" s="35">
        <v>727943</v>
      </c>
      <c r="D11" s="30">
        <v>1335875035.4699998</v>
      </c>
      <c r="E11" s="8">
        <f t="shared" si="0"/>
        <v>8.2306457266261894</v>
      </c>
      <c r="F11" s="30">
        <f t="shared" si="1"/>
        <v>15104.361401919878</v>
      </c>
      <c r="G11" s="30">
        <f t="shared" si="2"/>
        <v>1835.1368657573457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88323</v>
      </c>
      <c r="C12" s="35">
        <v>725026</v>
      </c>
      <c r="D12" s="30">
        <v>1334786177.4400001</v>
      </c>
      <c r="E12" s="8">
        <f t="shared" si="0"/>
        <v>8.2088017843596806</v>
      </c>
      <c r="F12" s="30">
        <f t="shared" si="1"/>
        <v>15112.554798183939</v>
      </c>
      <c r="G12" s="30">
        <f t="shared" si="2"/>
        <v>1841.0183599484708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88497</v>
      </c>
      <c r="C13" s="35">
        <v>721730</v>
      </c>
      <c r="D13" s="30">
        <v>1339749551.8100002</v>
      </c>
      <c r="E13" s="8">
        <f t="shared" si="0"/>
        <v>8.1554176977750661</v>
      </c>
      <c r="F13" s="30">
        <f t="shared" si="1"/>
        <v>15138.926198741203</v>
      </c>
      <c r="G13" s="30">
        <f t="shared" si="2"/>
        <v>1856.3029828467711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89147</v>
      </c>
      <c r="C14" s="35">
        <v>723882</v>
      </c>
      <c r="D14" s="30">
        <v>1350841890.2600005</v>
      </c>
      <c r="E14" s="8">
        <f t="shared" si="0"/>
        <v>8.1200937776930235</v>
      </c>
      <c r="F14" s="30">
        <f t="shared" si="1"/>
        <v>15152.970826387882</v>
      </c>
      <c r="G14" s="30">
        <f t="shared" si="2"/>
        <v>1866.1078604800239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90735</v>
      </c>
      <c r="C15" s="36">
        <v>736181</v>
      </c>
      <c r="D15" s="33">
        <v>1451322643.9800005</v>
      </c>
      <c r="E15" s="11">
        <f t="shared" si="0"/>
        <v>8.1135284068992117</v>
      </c>
      <c r="F15" s="33">
        <f t="shared" si="1"/>
        <v>15995.179853198881</v>
      </c>
      <c r="G15" s="33">
        <f t="shared" si="2"/>
        <v>1971.4209467237004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91338</v>
      </c>
      <c r="C16" s="34">
        <v>740720</v>
      </c>
      <c r="D16" s="32">
        <v>1457921807.490001</v>
      </c>
      <c r="E16" s="5">
        <f t="shared" si="0"/>
        <v>8.1096586305809186</v>
      </c>
      <c r="F16" s="32">
        <f t="shared" si="1"/>
        <v>15961.831959206474</v>
      </c>
      <c r="G16" s="32">
        <f t="shared" si="2"/>
        <v>1968.2495510989322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86957</v>
      </c>
      <c r="C17" s="35">
        <v>653331</v>
      </c>
      <c r="D17" s="30">
        <v>1211134620.04</v>
      </c>
      <c r="E17" s="8">
        <f t="shared" si="0"/>
        <v>7.513265177041526</v>
      </c>
      <c r="F17" s="30">
        <f t="shared" si="1"/>
        <v>13927.971526616604</v>
      </c>
      <c r="G17" s="30">
        <f t="shared" si="2"/>
        <v>1853.7841003105625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87161</v>
      </c>
      <c r="C18" s="35">
        <v>651722</v>
      </c>
      <c r="D18" s="30">
        <v>1225863692.2600002</v>
      </c>
      <c r="E18" s="8">
        <f t="shared" si="0"/>
        <v>7.4772203164259246</v>
      </c>
      <c r="F18" s="30">
        <f t="shared" si="1"/>
        <v>14064.360118172121</v>
      </c>
      <c r="G18" s="30">
        <f t="shared" si="2"/>
        <v>1880.9610420700853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83775</v>
      </c>
      <c r="C19" s="35">
        <v>638267</v>
      </c>
      <c r="D19" s="30">
        <v>1193480145.7799997</v>
      </c>
      <c r="E19" s="8">
        <f t="shared" si="0"/>
        <v>7.6188242315726651</v>
      </c>
      <c r="F19" s="30">
        <f t="shared" si="1"/>
        <v>14246.256589435987</v>
      </c>
      <c r="G19" s="30">
        <f t="shared" si="2"/>
        <v>1869.876001391267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83264</v>
      </c>
      <c r="C20" s="35">
        <v>627956</v>
      </c>
      <c r="D20" s="30">
        <v>1171053418.4899995</v>
      </c>
      <c r="E20" s="8">
        <f t="shared" si="0"/>
        <v>7.5417467332820909</v>
      </c>
      <c r="F20" s="30">
        <f t="shared" si="1"/>
        <v>14064.342554885659</v>
      </c>
      <c r="G20" s="30">
        <f t="shared" si="2"/>
        <v>1864.8654021778589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82185</v>
      </c>
      <c r="C21" s="35">
        <v>616305</v>
      </c>
      <c r="D21" s="30">
        <v>1149227841.6099997</v>
      </c>
      <c r="E21" s="8">
        <f t="shared" si="0"/>
        <v>7.498996167183793</v>
      </c>
      <c r="F21" s="30">
        <f t="shared" si="1"/>
        <v>13983.42570554237</v>
      </c>
      <c r="G21" s="30">
        <f t="shared" si="2"/>
        <v>1864.7063411946999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81015</v>
      </c>
      <c r="C22" s="35">
        <v>604270</v>
      </c>
      <c r="D22" s="30">
        <v>1130879115.5200002</v>
      </c>
      <c r="E22" s="8">
        <f t="shared" si="0"/>
        <v>7.4587422082330432</v>
      </c>
      <c r="F22" s="30">
        <f t="shared" si="1"/>
        <v>13958.885583163614</v>
      </c>
      <c r="G22" s="30">
        <f t="shared" si="2"/>
        <v>1871.4798277591146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80449</v>
      </c>
      <c r="C23" s="35">
        <v>591034</v>
      </c>
      <c r="D23" s="30">
        <v>1122080776.6899993</v>
      </c>
      <c r="E23" s="8">
        <f t="shared" si="0"/>
        <v>7.3466916928737458</v>
      </c>
      <c r="F23" s="30">
        <f t="shared" si="1"/>
        <v>13947.728084749337</v>
      </c>
      <c r="G23" s="30">
        <f t="shared" si="2"/>
        <v>1898.5046151152039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79597</v>
      </c>
      <c r="C24" s="35">
        <v>579109</v>
      </c>
      <c r="D24" s="30">
        <v>1102869772.98</v>
      </c>
      <c r="E24" s="8">
        <f t="shared" si="0"/>
        <v>7.2755128962146811</v>
      </c>
      <c r="F24" s="30">
        <f t="shared" si="1"/>
        <v>13855.670100380668</v>
      </c>
      <c r="G24" s="30">
        <f t="shared" si="2"/>
        <v>1904.4251997119716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79590</v>
      </c>
      <c r="C25" s="35">
        <v>569970</v>
      </c>
      <c r="D25" s="30">
        <v>1089561195.7200003</v>
      </c>
      <c r="E25" s="8">
        <f t="shared" si="0"/>
        <v>7.1613267998492276</v>
      </c>
      <c r="F25" s="30">
        <f t="shared" si="1"/>
        <v>13689.674528458352</v>
      </c>
      <c r="G25" s="30">
        <f t="shared" si="2"/>
        <v>1911.6114808147802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83281</v>
      </c>
      <c r="C26" s="35">
        <v>625979</v>
      </c>
      <c r="D26" s="30">
        <v>1274928514.6900001</v>
      </c>
      <c r="E26" s="8">
        <f t="shared" si="0"/>
        <v>7.5164683421188503</v>
      </c>
      <c r="F26" s="30">
        <f t="shared" si="1"/>
        <v>15308.75607509516</v>
      </c>
      <c r="G26" s="30">
        <f t="shared" si="2"/>
        <v>2036.695343917288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83390</v>
      </c>
      <c r="C27" s="36">
        <v>624954</v>
      </c>
      <c r="D27" s="33">
        <v>1301594308.1999993</v>
      </c>
      <c r="E27" s="11">
        <f t="shared" si="0"/>
        <v>7.4943518407482914</v>
      </c>
      <c r="F27" s="33">
        <f t="shared" si="1"/>
        <v>15608.51790622376</v>
      </c>
      <c r="G27" s="33">
        <f t="shared" si="2"/>
        <v>2082.704180147658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84418</v>
      </c>
      <c r="C28" s="34">
        <v>630605</v>
      </c>
      <c r="D28" s="32">
        <v>1320905881.96</v>
      </c>
      <c r="E28" s="5">
        <f t="shared" si="0"/>
        <v>7.4700300883697786</v>
      </c>
      <c r="F28" s="32">
        <f t="shared" si="1"/>
        <v>15647.206543154303</v>
      </c>
      <c r="G28" s="32">
        <f t="shared" si="2"/>
        <v>2094.6644602564206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85026</v>
      </c>
      <c r="C29" s="35">
        <v>626031</v>
      </c>
      <c r="D29" s="30">
        <v>1323107848.3799996</v>
      </c>
      <c r="E29" s="8">
        <f t="shared" si="0"/>
        <v>7.3628184320090329</v>
      </c>
      <c r="F29" s="30">
        <f t="shared" si="1"/>
        <v>15561.214785830212</v>
      </c>
      <c r="G29" s="30">
        <f t="shared" si="2"/>
        <v>2113.4861506538805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85654</v>
      </c>
      <c r="C30" s="35">
        <v>623360</v>
      </c>
      <c r="D30" s="30">
        <v>1322863475.01</v>
      </c>
      <c r="E30" s="8">
        <f t="shared" si="0"/>
        <v>7.2776519485371374</v>
      </c>
      <c r="F30" s="30">
        <f t="shared" si="1"/>
        <v>15444.269678123614</v>
      </c>
      <c r="G30" s="30">
        <f t="shared" si="2"/>
        <v>2122.150081830724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85386</v>
      </c>
      <c r="C31" s="35">
        <v>621679</v>
      </c>
      <c r="D31" s="30">
        <v>1318440033.7299998</v>
      </c>
      <c r="E31" s="8">
        <f t="shared" si="0"/>
        <v>7.280807158082121</v>
      </c>
      <c r="F31" s="30">
        <f t="shared" si="1"/>
        <v>15440.939190616726</v>
      </c>
      <c r="G31" s="30">
        <f t="shared" si="2"/>
        <v>2120.7729933454398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85025</v>
      </c>
      <c r="C32" s="35">
        <v>613724</v>
      </c>
      <c r="D32" s="30">
        <v>1298160279.0000007</v>
      </c>
      <c r="E32" s="8">
        <f t="shared" si="0"/>
        <v>7.2181593648926787</v>
      </c>
      <c r="F32" s="30">
        <f t="shared" si="1"/>
        <v>15267.983287268458</v>
      </c>
      <c r="G32" s="30">
        <f t="shared" si="2"/>
        <v>2115.2183701468425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85500</v>
      </c>
      <c r="C33" s="35">
        <v>615929</v>
      </c>
      <c r="D33" s="30">
        <v>1299819815.3200002</v>
      </c>
      <c r="E33" s="8">
        <f t="shared" si="0"/>
        <v>7.2038479532163739</v>
      </c>
      <c r="F33" s="30">
        <f t="shared" si="1"/>
        <v>15202.570939415207</v>
      </c>
      <c r="G33" s="30">
        <f t="shared" si="2"/>
        <v>2110.3403400716647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84761</v>
      </c>
      <c r="C34" s="35">
        <v>607960</v>
      </c>
      <c r="D34" s="30">
        <v>1277559707.6599998</v>
      </c>
      <c r="E34" s="8">
        <f t="shared" si="0"/>
        <v>7.1726383596229395</v>
      </c>
      <c r="F34" s="30">
        <f t="shared" si="1"/>
        <v>15072.494515874045</v>
      </c>
      <c r="G34" s="30">
        <f t="shared" si="2"/>
        <v>2101.3877683729193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84280</v>
      </c>
      <c r="C35" s="35">
        <v>598743</v>
      </c>
      <c r="D35" s="30">
        <v>1259618861.7900002</v>
      </c>
      <c r="E35" s="8">
        <f t="shared" si="0"/>
        <v>7.1042121499762692</v>
      </c>
      <c r="F35" s="30">
        <f t="shared" si="1"/>
        <v>14945.643827598484</v>
      </c>
      <c r="G35" s="30">
        <f t="shared" si="2"/>
        <v>2103.7721723510758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84449</v>
      </c>
      <c r="C36" s="35">
        <v>595582</v>
      </c>
      <c r="D36" s="30">
        <v>1272709808.54</v>
      </c>
      <c r="E36" s="8">
        <f t="shared" si="0"/>
        <v>7.0525642695591424</v>
      </c>
      <c r="F36" s="30">
        <f t="shared" si="1"/>
        <v>15070.750494854883</v>
      </c>
      <c r="G36" s="30">
        <f t="shared" si="2"/>
        <v>2136.9178526886308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84982</v>
      </c>
      <c r="C37" s="35">
        <v>594262</v>
      </c>
      <c r="D37" s="30">
        <v>1265908361.3699999</v>
      </c>
      <c r="E37" s="8">
        <f t="shared" si="0"/>
        <v>6.9927984749711705</v>
      </c>
      <c r="F37" s="30">
        <f t="shared" si="1"/>
        <v>14896.194033677719</v>
      </c>
      <c r="G37" s="30">
        <f t="shared" si="2"/>
        <v>2130.2192658625318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85714</v>
      </c>
      <c r="C38" s="35">
        <v>596796</v>
      </c>
      <c r="D38" s="30">
        <v>1273366107.1499999</v>
      </c>
      <c r="E38" s="8">
        <f t="shared" si="0"/>
        <v>6.9626432088106958</v>
      </c>
      <c r="F38" s="30">
        <f t="shared" si="1"/>
        <v>14855.987436708121</v>
      </c>
      <c r="G38" s="30">
        <f t="shared" si="2"/>
        <v>2133.6706465023221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86456</v>
      </c>
      <c r="C39" s="36">
        <v>595181</v>
      </c>
      <c r="D39" s="33">
        <v>1265729789.5900006</v>
      </c>
      <c r="E39" s="11">
        <f t="shared" si="0"/>
        <v>6.8842069954659015</v>
      </c>
      <c r="F39" s="33">
        <f t="shared" si="1"/>
        <v>14640.161349009908</v>
      </c>
      <c r="G39" s="33">
        <f t="shared" si="2"/>
        <v>2126.6300328639536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86906</v>
      </c>
      <c r="C40" s="34">
        <v>597992</v>
      </c>
      <c r="D40" s="32">
        <v>1274288780.78</v>
      </c>
      <c r="E40" s="5">
        <f t="shared" si="0"/>
        <v>6.8809058062734447</v>
      </c>
      <c r="F40" s="30">
        <f t="shared" si="1"/>
        <v>14662.840089061745</v>
      </c>
      <c r="G40" s="30">
        <f t="shared" si="2"/>
        <v>2130.9462012535287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86638</v>
      </c>
      <c r="C41" s="35">
        <v>597899</v>
      </c>
      <c r="D41" s="30">
        <v>1282078232.2500002</v>
      </c>
      <c r="E41" s="8">
        <f t="shared" si="0"/>
        <v>6.9011172926429509</v>
      </c>
      <c r="F41" s="30">
        <f t="shared" si="1"/>
        <v>14798.105129966068</v>
      </c>
      <c r="G41" s="30">
        <f t="shared" si="2"/>
        <v>2144.3056975341992</v>
      </c>
    </row>
    <row r="42" spans="1:14" x14ac:dyDescent="0.35">
      <c r="A42" s="7">
        <v>44621</v>
      </c>
      <c r="B42" s="35">
        <v>89551</v>
      </c>
      <c r="C42" s="35">
        <v>619277</v>
      </c>
      <c r="D42" s="30">
        <v>1319559870.2900002</v>
      </c>
      <c r="E42" s="8">
        <f t="shared" si="0"/>
        <v>6.9153554957510242</v>
      </c>
      <c r="F42" s="30">
        <f t="shared" si="1"/>
        <v>14735.289056403615</v>
      </c>
      <c r="G42" s="30">
        <f t="shared" si="2"/>
        <v>2130.807167535691</v>
      </c>
    </row>
    <row r="43" spans="1:14" x14ac:dyDescent="0.35">
      <c r="A43" s="7">
        <v>44652</v>
      </c>
      <c r="B43" s="35">
        <v>90040</v>
      </c>
      <c r="C43" s="35">
        <v>620366</v>
      </c>
      <c r="D43" s="30">
        <v>1334667306.0700002</v>
      </c>
      <c r="E43" s="8">
        <f t="shared" si="0"/>
        <v>6.8898933807196805</v>
      </c>
      <c r="F43" s="30">
        <f t="shared" si="1"/>
        <v>14823.04871246113</v>
      </c>
      <c r="G43" s="30">
        <f t="shared" si="2"/>
        <v>2151.4191720210329</v>
      </c>
    </row>
    <row r="44" spans="1:14" x14ac:dyDescent="0.35">
      <c r="A44" s="7">
        <v>44682</v>
      </c>
      <c r="B44" s="35">
        <v>90140</v>
      </c>
      <c r="C44" s="35">
        <v>620038</v>
      </c>
      <c r="D44" s="30">
        <v>1348783079.8499999</v>
      </c>
      <c r="E44" s="8">
        <f t="shared" si="0"/>
        <v>6.8786110494785886</v>
      </c>
      <c r="F44" s="30">
        <f t="shared" ref="F44:F49" si="3">D44/B44</f>
        <v>14963.202572110051</v>
      </c>
      <c r="G44" s="30">
        <f t="shared" ref="G44" si="4">F44/E44</f>
        <v>2175.3232541392626</v>
      </c>
    </row>
    <row r="45" spans="1:14" x14ac:dyDescent="0.35">
      <c r="A45" s="7">
        <v>44713</v>
      </c>
      <c r="B45" s="35">
        <v>90756</v>
      </c>
      <c r="C45" s="35">
        <v>618519</v>
      </c>
      <c r="D45" s="30">
        <v>1358574340.6300001</v>
      </c>
      <c r="E45" s="8">
        <f t="shared" si="0"/>
        <v>6.8151857728414651</v>
      </c>
      <c r="F45" s="30">
        <f t="shared" si="3"/>
        <v>14969.526429437174</v>
      </c>
      <c r="G45" s="30">
        <f t="shared" ref="G45:G50" si="5">F45/E45</f>
        <v>2196.4957270997338</v>
      </c>
    </row>
    <row r="46" spans="1:14" x14ac:dyDescent="0.35">
      <c r="A46" s="7">
        <v>44743</v>
      </c>
      <c r="B46" s="35">
        <v>90765</v>
      </c>
      <c r="C46" s="35">
        <v>615853</v>
      </c>
      <c r="D46" s="30">
        <v>1357451475.3699999</v>
      </c>
      <c r="E46" s="8">
        <f t="shared" si="0"/>
        <v>6.7851374428469127</v>
      </c>
      <c r="F46" s="30">
        <f t="shared" si="3"/>
        <v>14955.670967553571</v>
      </c>
      <c r="G46" s="30">
        <f t="shared" si="5"/>
        <v>2204.1809902200685</v>
      </c>
    </row>
    <row r="47" spans="1:14" x14ac:dyDescent="0.35">
      <c r="A47" s="7">
        <v>44774</v>
      </c>
      <c r="B47" s="35">
        <v>91010</v>
      </c>
      <c r="C47" s="35">
        <v>613795</v>
      </c>
      <c r="D47" s="30">
        <v>1363035632.3299999</v>
      </c>
      <c r="E47" s="8">
        <f t="shared" ref="E47" si="6">C47/B47</f>
        <v>6.7442588726513568</v>
      </c>
      <c r="F47" s="30">
        <f t="shared" si="3"/>
        <v>14976.767743434786</v>
      </c>
      <c r="G47" s="30">
        <f t="shared" si="5"/>
        <v>2220.6691685823444</v>
      </c>
    </row>
    <row r="48" spans="1:14" x14ac:dyDescent="0.35">
      <c r="A48" s="7">
        <v>44805</v>
      </c>
      <c r="B48" s="35">
        <v>93461</v>
      </c>
      <c r="C48" s="35">
        <v>625587</v>
      </c>
      <c r="D48" s="30">
        <v>1412382327.6499996</v>
      </c>
      <c r="E48" s="8">
        <f t="shared" ref="E48" si="7">C48/B48</f>
        <v>6.6935620205219291</v>
      </c>
      <c r="F48" s="30">
        <f t="shared" si="3"/>
        <v>15111.996743561482</v>
      </c>
      <c r="G48" s="30">
        <f t="shared" si="5"/>
        <v>2257.6913005705037</v>
      </c>
    </row>
    <row r="49" spans="1:14" x14ac:dyDescent="0.35">
      <c r="A49" s="7">
        <v>44835</v>
      </c>
      <c r="B49" s="35">
        <v>95613</v>
      </c>
      <c r="C49" s="35">
        <v>627935</v>
      </c>
      <c r="D49" s="30">
        <v>1424416566.4799993</v>
      </c>
      <c r="E49" s="8">
        <f t="shared" ref="E49:E50" si="8">C49/B49</f>
        <v>6.5674646753056596</v>
      </c>
      <c r="F49" s="30">
        <f t="shared" si="3"/>
        <v>14897.729037683153</v>
      </c>
      <c r="G49" s="30">
        <f t="shared" si="5"/>
        <v>2268.4140340640342</v>
      </c>
    </row>
    <row r="50" spans="1:14" x14ac:dyDescent="0.35">
      <c r="A50" s="7">
        <v>44866</v>
      </c>
      <c r="B50" s="35">
        <v>98537</v>
      </c>
      <c r="C50" s="35">
        <v>634066</v>
      </c>
      <c r="D50" s="30">
        <v>1447250875.2299991</v>
      </c>
      <c r="E50" s="8">
        <f t="shared" si="8"/>
        <v>6.4348011406882692</v>
      </c>
      <c r="F50" s="30">
        <f t="shared" ref="F50" si="9">D50/B50</f>
        <v>14687.385197742969</v>
      </c>
      <c r="G50" s="30">
        <f t="shared" si="5"/>
        <v>2282.4924774865694</v>
      </c>
    </row>
    <row r="51" spans="1:14" ht="15" thickBot="1" x14ac:dyDescent="0.4">
      <c r="A51" s="10">
        <v>44896</v>
      </c>
      <c r="B51" s="36">
        <v>105790</v>
      </c>
      <c r="C51" s="36">
        <v>818324</v>
      </c>
      <c r="D51" s="33">
        <v>1619442510.6699982</v>
      </c>
      <c r="E51" s="11">
        <f t="shared" ref="E51" si="10">C51/B51</f>
        <v>7.7353625106342756</v>
      </c>
      <c r="F51" s="33">
        <f t="shared" ref="F51" si="11">D51/B51</f>
        <v>15308.086876547861</v>
      </c>
      <c r="G51" s="33">
        <f t="shared" ref="G51" si="12">F51/E51</f>
        <v>1978.9747223226964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105938</v>
      </c>
      <c r="C52" s="34">
        <v>818529</v>
      </c>
      <c r="D52" s="32">
        <v>1633379002.5100017</v>
      </c>
      <c r="E52" s="5">
        <f t="shared" ref="E52" si="13">C52/B52</f>
        <v>7.7264909664143175</v>
      </c>
      <c r="F52" s="30">
        <f t="shared" ref="F52" si="14">D52/B52</f>
        <v>15418.254096830236</v>
      </c>
      <c r="G52" s="30">
        <f t="shared" ref="G52" si="15">F52/E52</f>
        <v>1995.5053547400296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106580</v>
      </c>
      <c r="C53" s="35">
        <v>817353</v>
      </c>
      <c r="D53" s="30">
        <v>1653561227.7300007</v>
      </c>
      <c r="E53" s="8">
        <f t="shared" ref="E53" si="16">C53/B53</f>
        <v>7.6689153687370988</v>
      </c>
      <c r="F53" s="30">
        <f t="shared" ref="F53" si="17">D53/B53</f>
        <v>15514.742238037163</v>
      </c>
      <c r="G53" s="30">
        <f t="shared" ref="G53" si="18">F53/E53</f>
        <v>2023.0686468759529</v>
      </c>
    </row>
    <row r="54" spans="1:14" x14ac:dyDescent="0.35">
      <c r="A54" s="7">
        <v>44986</v>
      </c>
      <c r="B54" s="35">
        <v>106367</v>
      </c>
      <c r="C54" s="35">
        <v>812520</v>
      </c>
      <c r="D54" s="30">
        <v>1663655020.4100001</v>
      </c>
      <c r="E54" s="8">
        <f t="shared" ref="E54" si="19">C54/B54</f>
        <v>7.6388353530700313</v>
      </c>
      <c r="F54" s="30">
        <f t="shared" ref="F54" si="20">D54/B54</f>
        <v>15640.706425959181</v>
      </c>
      <c r="G54" s="30">
        <f t="shared" ref="G54" si="21">F54/E54</f>
        <v>2047.5250091197756</v>
      </c>
    </row>
    <row r="55" spans="1:14" x14ac:dyDescent="0.35">
      <c r="A55" s="7">
        <v>45017</v>
      </c>
      <c r="B55" s="35">
        <v>106615</v>
      </c>
      <c r="C55" s="35">
        <v>808636</v>
      </c>
      <c r="D55" s="30">
        <v>1660856999.05</v>
      </c>
      <c r="E55" s="8">
        <f t="shared" ref="E55:E56" si="22">C55/B55</f>
        <v>7.58463630821179</v>
      </c>
      <c r="F55" s="30">
        <f t="shared" ref="F55:F56" si="23">D55/B55</f>
        <v>15578.079998593068</v>
      </c>
      <c r="G55" s="30">
        <f t="shared" ref="G55:G56" si="24">F55/E55</f>
        <v>2053.8994047383494</v>
      </c>
    </row>
    <row r="56" spans="1:14" x14ac:dyDescent="0.35">
      <c r="A56" s="7">
        <v>45047</v>
      </c>
      <c r="B56" s="35">
        <v>106966</v>
      </c>
      <c r="C56" s="35">
        <v>806915</v>
      </c>
      <c r="D56" s="30">
        <v>1686599958.7300003</v>
      </c>
      <c r="E56" s="8">
        <f t="shared" si="22"/>
        <v>7.5436587326814131</v>
      </c>
      <c r="F56" s="30">
        <f t="shared" si="23"/>
        <v>15767.626710637027</v>
      </c>
      <c r="G56" s="30">
        <f t="shared" si="24"/>
        <v>2090.1829297137865</v>
      </c>
    </row>
    <row r="57" spans="1:14" x14ac:dyDescent="0.35">
      <c r="A57" s="7">
        <v>45078</v>
      </c>
      <c r="B57" s="35">
        <v>107359</v>
      </c>
      <c r="C57" s="35">
        <v>810963</v>
      </c>
      <c r="D57" s="30">
        <v>1718175688.3799989</v>
      </c>
      <c r="E57" s="8">
        <f t="shared" ref="E57" si="25">C57/B57</f>
        <v>7.5537495692023953</v>
      </c>
      <c r="F57" s="30">
        <f t="shared" ref="F57" si="26">D57/B57</f>
        <v>16004.020979889892</v>
      </c>
      <c r="G57" s="30">
        <f t="shared" ref="G57" si="27">F57/E57</f>
        <v>2118.6856717014207</v>
      </c>
    </row>
    <row r="58" spans="1:14" x14ac:dyDescent="0.35">
      <c r="A58" s="7">
        <v>45108</v>
      </c>
      <c r="B58" s="35">
        <v>108467</v>
      </c>
      <c r="C58" s="35">
        <v>799576</v>
      </c>
      <c r="D58" s="30">
        <v>1720634737.6299984</v>
      </c>
      <c r="E58" s="8">
        <f t="shared" ref="E58" si="28">C58/B58</f>
        <v>7.3716061106142883</v>
      </c>
      <c r="F58" s="30">
        <f t="shared" ref="F58" si="29">D58/B58</f>
        <v>15863.209433560423</v>
      </c>
      <c r="G58" s="30">
        <f t="shared" ref="G58" si="30">F58/E58</f>
        <v>2151.9339470294235</v>
      </c>
    </row>
    <row r="59" spans="1:14" x14ac:dyDescent="0.35">
      <c r="A59" s="7">
        <v>45139</v>
      </c>
      <c r="B59" s="35">
        <v>108388</v>
      </c>
      <c r="C59" s="35">
        <v>794410</v>
      </c>
      <c r="D59" s="30">
        <v>1708389264.4999995</v>
      </c>
      <c r="E59" s="8">
        <f t="shared" ref="E59" si="31">C59/B59</f>
        <v>7.3293168985496546</v>
      </c>
      <c r="F59" s="30">
        <f t="shared" ref="F59" si="32">D59/B59</f>
        <v>15761.793413477502</v>
      </c>
      <c r="G59" s="30">
        <f t="shared" ref="G59" si="33">F59/E59</f>
        <v>2150.5132922546286</v>
      </c>
    </row>
    <row r="60" spans="1:14" x14ac:dyDescent="0.35">
      <c r="A60" s="7">
        <v>45170</v>
      </c>
      <c r="B60" s="35">
        <v>110902</v>
      </c>
      <c r="C60" s="35">
        <v>801524</v>
      </c>
      <c r="D60" s="30">
        <v>1769131809.7100005</v>
      </c>
      <c r="E60" s="8">
        <f t="shared" ref="E60" si="34">C60/B60</f>
        <v>7.227317812122414</v>
      </c>
      <c r="F60" s="30">
        <f t="shared" ref="F60" si="35">D60/B60</f>
        <v>15952.208343492457</v>
      </c>
      <c r="G60" s="30">
        <f t="shared" ref="G60" si="36">F60/E60</f>
        <v>2207.210027035997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8.45312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43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619331</v>
      </c>
      <c r="C4" s="34">
        <v>5287034</v>
      </c>
      <c r="D4" s="32">
        <v>9036822540.9400082</v>
      </c>
      <c r="E4" s="5">
        <f t="shared" ref="E4:E46" si="0">C4/B4</f>
        <v>8.5366855526366354</v>
      </c>
      <c r="F4" s="32">
        <f t="shared" ref="F4:F43" si="1">D4/B4</f>
        <v>14591.264672590276</v>
      </c>
      <c r="G4" s="32">
        <f t="shared" ref="G4:G43" si="2">F4/E4</f>
        <v>1709.2423731226256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621746</v>
      </c>
      <c r="C5" s="35">
        <v>5281177</v>
      </c>
      <c r="D5" s="30">
        <v>9030683492.3400059</v>
      </c>
      <c r="E5" s="8">
        <f t="shared" si="0"/>
        <v>8.4941069182592255</v>
      </c>
      <c r="F5" s="30">
        <f t="shared" si="1"/>
        <v>14524.715064254544</v>
      </c>
      <c r="G5" s="30">
        <f t="shared" si="2"/>
        <v>1709.9755399866365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625031</v>
      </c>
      <c r="C6" s="35">
        <v>5283908</v>
      </c>
      <c r="D6" s="30">
        <v>9065763581.3099976</v>
      </c>
      <c r="E6" s="8">
        <f t="shared" si="0"/>
        <v>8.4538334898589031</v>
      </c>
      <c r="F6" s="30">
        <f t="shared" si="1"/>
        <v>14504.50230678158</v>
      </c>
      <c r="G6" s="30">
        <f t="shared" si="2"/>
        <v>1715.7307775438176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627003</v>
      </c>
      <c r="C7" s="35">
        <v>5237284</v>
      </c>
      <c r="D7" s="30">
        <v>8884287535.0400028</v>
      </c>
      <c r="E7" s="8">
        <f t="shared" si="0"/>
        <v>8.3528850739151164</v>
      </c>
      <c r="F7" s="30">
        <f t="shared" si="1"/>
        <v>14169.449803334279</v>
      </c>
      <c r="G7" s="30">
        <f t="shared" si="2"/>
        <v>1696.3539756560849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631343</v>
      </c>
      <c r="C8" s="35">
        <v>5213262</v>
      </c>
      <c r="D8" s="30">
        <v>8872242975.4800148</v>
      </c>
      <c r="E8" s="8">
        <f t="shared" si="0"/>
        <v>8.2574163331184476</v>
      </c>
      <c r="F8" s="30">
        <f t="shared" si="1"/>
        <v>14052.967999138367</v>
      </c>
      <c r="G8" s="30">
        <f t="shared" si="2"/>
        <v>1701.8601742018748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638807</v>
      </c>
      <c r="C9" s="35">
        <v>5265202</v>
      </c>
      <c r="D9" s="30">
        <v>9015005163.2800102</v>
      </c>
      <c r="E9" s="8">
        <f t="shared" si="0"/>
        <v>8.242242179562842</v>
      </c>
      <c r="F9" s="30">
        <f t="shared" si="1"/>
        <v>14112.251686784914</v>
      </c>
      <c r="G9" s="30">
        <f t="shared" si="2"/>
        <v>1712.1860022236583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643878</v>
      </c>
      <c r="C10" s="35">
        <v>5280076</v>
      </c>
      <c r="D10" s="30">
        <v>8976268919.1300106</v>
      </c>
      <c r="E10" s="8">
        <f t="shared" si="0"/>
        <v>8.2004292738686519</v>
      </c>
      <c r="F10" s="30">
        <f t="shared" si="1"/>
        <v>13940.946761855523</v>
      </c>
      <c r="G10" s="30">
        <f t="shared" si="2"/>
        <v>1700.026461575555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645154</v>
      </c>
      <c r="C11" s="35">
        <v>5321399</v>
      </c>
      <c r="D11" s="30">
        <v>9215313241.8400116</v>
      </c>
      <c r="E11" s="8">
        <f t="shared" si="0"/>
        <v>8.2482616553567052</v>
      </c>
      <c r="F11" s="30">
        <f t="shared" si="1"/>
        <v>14283.896932887359</v>
      </c>
      <c r="G11" s="30">
        <f t="shared" si="2"/>
        <v>1731.7463399831531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646304</v>
      </c>
      <c r="C12" s="35">
        <v>5301892</v>
      </c>
      <c r="D12" s="30">
        <v>9166184980.8000088</v>
      </c>
      <c r="E12" s="8">
        <f t="shared" si="0"/>
        <v>8.2034027330791695</v>
      </c>
      <c r="F12" s="30">
        <f t="shared" si="1"/>
        <v>14182.466735158701</v>
      </c>
      <c r="G12" s="30">
        <f t="shared" si="2"/>
        <v>1728.851696865951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647112</v>
      </c>
      <c r="C13" s="35">
        <v>5288456</v>
      </c>
      <c r="D13" s="30">
        <v>9144433784.2000065</v>
      </c>
      <c r="E13" s="8">
        <f t="shared" si="0"/>
        <v>8.1723967412132676</v>
      </c>
      <c r="F13" s="30">
        <f t="shared" si="1"/>
        <v>14131.145434175238</v>
      </c>
      <c r="G13" s="30">
        <f t="shared" si="2"/>
        <v>1729.1311082478528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650203</v>
      </c>
      <c r="C14" s="35">
        <v>5247536</v>
      </c>
      <c r="D14" s="30">
        <v>9218220671.9200096</v>
      </c>
      <c r="E14" s="8">
        <f t="shared" si="0"/>
        <v>8.0706117935475543</v>
      </c>
      <c r="F14" s="30">
        <f t="shared" si="1"/>
        <v>14177.450230035865</v>
      </c>
      <c r="G14" s="30">
        <f t="shared" si="2"/>
        <v>1756.6760231697331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660105</v>
      </c>
      <c r="C15" s="36">
        <v>5364891</v>
      </c>
      <c r="D15" s="33">
        <v>10296528626.940012</v>
      </c>
      <c r="E15" s="11">
        <f t="shared" si="0"/>
        <v>8.1273297429954319</v>
      </c>
      <c r="F15" s="33">
        <f t="shared" si="1"/>
        <v>15598.319399095617</v>
      </c>
      <c r="G15" s="33">
        <f t="shared" si="2"/>
        <v>1919.2428377277402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658965</v>
      </c>
      <c r="C16" s="34">
        <v>5369649</v>
      </c>
      <c r="D16" s="32">
        <v>10473009928.080008</v>
      </c>
      <c r="E16" s="5">
        <f t="shared" si="0"/>
        <v>8.1486103207302367</v>
      </c>
      <c r="F16" s="32">
        <f t="shared" si="1"/>
        <v>15893.120162800768</v>
      </c>
      <c r="G16" s="32">
        <f t="shared" si="2"/>
        <v>1950.4086632254746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656520</v>
      </c>
      <c r="C17" s="35">
        <v>5328705</v>
      </c>
      <c r="D17" s="30">
        <v>10429762023.380001</v>
      </c>
      <c r="E17" s="8">
        <f t="shared" si="0"/>
        <v>8.1165920307073662</v>
      </c>
      <c r="F17" s="30">
        <f t="shared" si="1"/>
        <v>15886.43456921343</v>
      </c>
      <c r="G17" s="30">
        <f t="shared" si="2"/>
        <v>1957.2789305056297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658569</v>
      </c>
      <c r="C18" s="35">
        <v>5299282</v>
      </c>
      <c r="D18" s="30">
        <v>10449864573.600002</v>
      </c>
      <c r="E18" s="8">
        <f t="shared" si="0"/>
        <v>8.0466617772777038</v>
      </c>
      <c r="F18" s="30">
        <f t="shared" si="1"/>
        <v>15867.531835844084</v>
      </c>
      <c r="G18" s="30">
        <f t="shared" si="2"/>
        <v>1971.9397030767568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652200</v>
      </c>
      <c r="C19" s="35">
        <v>5226692</v>
      </c>
      <c r="D19" s="30">
        <v>10353142300.899998</v>
      </c>
      <c r="E19" s="8">
        <f t="shared" si="0"/>
        <v>8.0139405090463054</v>
      </c>
      <c r="F19" s="30">
        <f t="shared" si="1"/>
        <v>15874.183227384234</v>
      </c>
      <c r="G19" s="30">
        <f t="shared" si="2"/>
        <v>1980.8211964470063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637660</v>
      </c>
      <c r="C20" s="35">
        <v>5129245</v>
      </c>
      <c r="D20" s="30">
        <v>10210609233.83</v>
      </c>
      <c r="E20" s="8">
        <f t="shared" si="0"/>
        <v>8.043855659755982</v>
      </c>
      <c r="F20" s="30">
        <f t="shared" si="1"/>
        <v>16012.623080999278</v>
      </c>
      <c r="G20" s="30">
        <f t="shared" si="2"/>
        <v>1990.6651434723824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628307</v>
      </c>
      <c r="C21" s="35">
        <v>5045044</v>
      </c>
      <c r="D21" s="30">
        <v>10070962185.789997</v>
      </c>
      <c r="E21" s="8">
        <f t="shared" si="0"/>
        <v>8.0295842637436792</v>
      </c>
      <c r="F21" s="30">
        <f t="shared" si="1"/>
        <v>16028.728290135232</v>
      </c>
      <c r="G21" s="30">
        <f t="shared" si="2"/>
        <v>1996.2089896123796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621135</v>
      </c>
      <c r="C22" s="35">
        <v>4963654</v>
      </c>
      <c r="D22" s="30">
        <v>9934463291.3700008</v>
      </c>
      <c r="E22" s="8">
        <f t="shared" si="0"/>
        <v>7.9912643789192366</v>
      </c>
      <c r="F22" s="30">
        <f t="shared" si="1"/>
        <v>15994.048461880269</v>
      </c>
      <c r="G22" s="30">
        <f t="shared" si="2"/>
        <v>2001.4415370954546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620063</v>
      </c>
      <c r="C23" s="35">
        <v>4925511</v>
      </c>
      <c r="D23" s="30">
        <v>9824679773.7099953</v>
      </c>
      <c r="E23" s="8">
        <f t="shared" si="0"/>
        <v>7.9435654119016936</v>
      </c>
      <c r="F23" s="30">
        <f t="shared" si="1"/>
        <v>15844.647678881009</v>
      </c>
      <c r="G23" s="30">
        <f t="shared" si="2"/>
        <v>1994.6518795126019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616734</v>
      </c>
      <c r="C24" s="35">
        <v>4848520</v>
      </c>
      <c r="D24" s="30">
        <v>9697785219.670002</v>
      </c>
      <c r="E24" s="8">
        <f t="shared" si="0"/>
        <v>7.8616064624295081</v>
      </c>
      <c r="F24" s="30">
        <f t="shared" si="1"/>
        <v>15724.421257251914</v>
      </c>
      <c r="G24" s="30">
        <f t="shared" si="2"/>
        <v>2000.1537004426095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614520</v>
      </c>
      <c r="C25" s="35">
        <v>4788044</v>
      </c>
      <c r="D25" s="30">
        <v>9635237179.3300056</v>
      </c>
      <c r="E25" s="8">
        <f t="shared" si="0"/>
        <v>7.7915185836099718</v>
      </c>
      <c r="F25" s="30">
        <f t="shared" si="1"/>
        <v>15679.289818606401</v>
      </c>
      <c r="G25" s="30">
        <f t="shared" si="2"/>
        <v>2012.3535162437952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612097</v>
      </c>
      <c r="C26" s="35">
        <v>4725681</v>
      </c>
      <c r="D26" s="30">
        <v>9535402492.2399998</v>
      </c>
      <c r="E26" s="8">
        <f t="shared" si="0"/>
        <v>7.7204773099688451</v>
      </c>
      <c r="F26" s="30">
        <f t="shared" si="1"/>
        <v>15578.253924198289</v>
      </c>
      <c r="G26" s="30">
        <f t="shared" si="2"/>
        <v>2017.7837844408032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611431</v>
      </c>
      <c r="C27" s="36">
        <v>4657417</v>
      </c>
      <c r="D27" s="33">
        <v>9378246219.9600029</v>
      </c>
      <c r="E27" s="11">
        <f t="shared" si="0"/>
        <v>7.6172405389978595</v>
      </c>
      <c r="F27" s="33">
        <f t="shared" si="1"/>
        <v>15338.192240759796</v>
      </c>
      <c r="G27" s="33">
        <f t="shared" si="2"/>
        <v>2013.6153193841139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610465</v>
      </c>
      <c r="C28" s="34">
        <v>4610692</v>
      </c>
      <c r="D28" s="32">
        <v>9263231013.4800014</v>
      </c>
      <c r="E28" s="5">
        <f t="shared" si="0"/>
        <v>7.5527540481436279</v>
      </c>
      <c r="F28" s="32">
        <f t="shared" si="1"/>
        <v>15174.057502854384</v>
      </c>
      <c r="G28" s="32">
        <f t="shared" si="2"/>
        <v>2009.0760808746284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610634</v>
      </c>
      <c r="C29" s="35">
        <v>4567887</v>
      </c>
      <c r="D29" s="30">
        <v>9174888757.8300037</v>
      </c>
      <c r="E29" s="8">
        <f t="shared" si="0"/>
        <v>7.4805644625094576</v>
      </c>
      <c r="F29" s="30">
        <f t="shared" si="1"/>
        <v>15025.184902625802</v>
      </c>
      <c r="G29" s="30">
        <f t="shared" si="2"/>
        <v>2008.5629871820393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617775</v>
      </c>
      <c r="C30" s="35">
        <v>4544855</v>
      </c>
      <c r="D30" s="30">
        <v>9113290085.4699993</v>
      </c>
      <c r="E30" s="8">
        <f t="shared" si="0"/>
        <v>7.3568127554530367</v>
      </c>
      <c r="F30" s="30">
        <f t="shared" si="1"/>
        <v>14751.794885629881</v>
      </c>
      <c r="G30" s="30">
        <f t="shared" si="2"/>
        <v>2005.1883031405844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620756</v>
      </c>
      <c r="C31" s="35">
        <v>4512213</v>
      </c>
      <c r="D31" s="30">
        <v>9036016569.9800014</v>
      </c>
      <c r="E31" s="8">
        <f t="shared" si="0"/>
        <v>7.2688995354052155</v>
      </c>
      <c r="F31" s="30">
        <f t="shared" si="1"/>
        <v>14556.470771092025</v>
      </c>
      <c r="G31" s="30">
        <f t="shared" si="2"/>
        <v>2002.5687107368383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618905</v>
      </c>
      <c r="C32" s="35">
        <v>4459031</v>
      </c>
      <c r="D32" s="30">
        <v>8948412857.4500027</v>
      </c>
      <c r="E32" s="8">
        <f t="shared" si="0"/>
        <v>7.2047099312495453</v>
      </c>
      <c r="F32" s="30">
        <f t="shared" si="1"/>
        <v>14458.45946865836</v>
      </c>
      <c r="G32" s="30">
        <f t="shared" si="2"/>
        <v>2006.8066038226698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610447</v>
      </c>
      <c r="C33" s="35">
        <v>4388560</v>
      </c>
      <c r="D33" s="30">
        <v>8843228495.2200089</v>
      </c>
      <c r="E33" s="8">
        <f t="shared" si="0"/>
        <v>7.1890925829760812</v>
      </c>
      <c r="F33" s="30">
        <f t="shared" si="1"/>
        <v>14486.480390959427</v>
      </c>
      <c r="G33" s="30">
        <f t="shared" si="2"/>
        <v>2015.0638239468092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606838</v>
      </c>
      <c r="C34" s="35">
        <v>4333822</v>
      </c>
      <c r="D34" s="30">
        <v>8726686930.230011</v>
      </c>
      <c r="E34" s="8">
        <f t="shared" si="0"/>
        <v>7.1416457110464409</v>
      </c>
      <c r="F34" s="30">
        <f t="shared" si="1"/>
        <v>14380.58745535054</v>
      </c>
      <c r="G34" s="30">
        <f t="shared" si="2"/>
        <v>2013.6237552511411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594433</v>
      </c>
      <c r="C35" s="35">
        <v>4202687</v>
      </c>
      <c r="D35" s="30">
        <v>8398652356.8400097</v>
      </c>
      <c r="E35" s="8">
        <f t="shared" si="0"/>
        <v>7.0700768631620381</v>
      </c>
      <c r="F35" s="30">
        <f t="shared" si="1"/>
        <v>14128.84607153373</v>
      </c>
      <c r="G35" s="30">
        <f t="shared" si="2"/>
        <v>1998.4006319861578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597083</v>
      </c>
      <c r="C36" s="35">
        <v>4197602</v>
      </c>
      <c r="D36" s="30">
        <v>8349878071.98001</v>
      </c>
      <c r="E36" s="8">
        <f t="shared" si="0"/>
        <v>7.0301817335278347</v>
      </c>
      <c r="F36" s="30">
        <f t="shared" si="1"/>
        <v>13984.451193519175</v>
      </c>
      <c r="G36" s="30">
        <f t="shared" si="2"/>
        <v>1989.2019472022382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600469</v>
      </c>
      <c r="C37" s="35">
        <v>4180525</v>
      </c>
      <c r="D37" s="30">
        <v>8295606873.1300087</v>
      </c>
      <c r="E37" s="8">
        <f t="shared" si="0"/>
        <v>6.9620996254594329</v>
      </c>
      <c r="F37" s="30">
        <f t="shared" si="1"/>
        <v>13815.21256406244</v>
      </c>
      <c r="G37" s="30">
        <f t="shared" si="2"/>
        <v>1984.3457157007813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607323</v>
      </c>
      <c r="C38" s="35">
        <v>4178815</v>
      </c>
      <c r="D38" s="30">
        <v>8288501470.070015</v>
      </c>
      <c r="E38" s="8">
        <f t="shared" si="0"/>
        <v>6.8807125697528333</v>
      </c>
      <c r="F38" s="30">
        <f t="shared" si="1"/>
        <v>13647.600156868775</v>
      </c>
      <c r="G38" s="30">
        <f t="shared" si="2"/>
        <v>1983.4573844666527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604614</v>
      </c>
      <c r="C39" s="36">
        <v>4151825</v>
      </c>
      <c r="D39" s="33">
        <v>8175053828.6900139</v>
      </c>
      <c r="E39" s="11">
        <f t="shared" si="0"/>
        <v>6.8669018580449679</v>
      </c>
      <c r="F39" s="33">
        <f t="shared" si="1"/>
        <v>13521.112360431638</v>
      </c>
      <c r="G39" s="33">
        <f t="shared" si="2"/>
        <v>1969.0265916049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607295</v>
      </c>
      <c r="C40" s="34">
        <v>4151300</v>
      </c>
      <c r="D40" s="32">
        <v>8170448027.4800091</v>
      </c>
      <c r="E40" s="5">
        <f t="shared" si="0"/>
        <v>6.8357223425188751</v>
      </c>
      <c r="F40" s="30">
        <f t="shared" si="1"/>
        <v>13453.837142541943</v>
      </c>
      <c r="G40" s="30">
        <f t="shared" si="2"/>
        <v>1968.1661232577767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607447</v>
      </c>
      <c r="C41" s="35">
        <v>4146457</v>
      </c>
      <c r="D41" s="30">
        <v>8157043542.0600128</v>
      </c>
      <c r="E41" s="8">
        <f t="shared" si="0"/>
        <v>6.8260391441557866</v>
      </c>
      <c r="F41" s="30">
        <f t="shared" si="1"/>
        <v>13428.403699516193</v>
      </c>
      <c r="G41" s="30">
        <f t="shared" si="2"/>
        <v>1967.2321555631743</v>
      </c>
    </row>
    <row r="42" spans="1:14" x14ac:dyDescent="0.35">
      <c r="A42" s="7">
        <v>44621</v>
      </c>
      <c r="B42" s="35">
        <v>611124</v>
      </c>
      <c r="C42" s="35">
        <v>4144261</v>
      </c>
      <c r="D42" s="30">
        <v>8202934593.8100109</v>
      </c>
      <c r="E42" s="8">
        <f t="shared" si="0"/>
        <v>6.7813749746368988</v>
      </c>
      <c r="F42" s="30">
        <f t="shared" si="1"/>
        <v>13422.700783818033</v>
      </c>
      <c r="G42" s="30">
        <f t="shared" si="2"/>
        <v>1979.3479691095738</v>
      </c>
    </row>
    <row r="43" spans="1:14" x14ac:dyDescent="0.35">
      <c r="A43" s="7">
        <v>44652</v>
      </c>
      <c r="B43" s="35">
        <v>609614</v>
      </c>
      <c r="C43" s="35">
        <v>4121612</v>
      </c>
      <c r="D43" s="30">
        <v>8054471925.7700024</v>
      </c>
      <c r="E43" s="8">
        <f t="shared" si="0"/>
        <v>6.7610192679301981</v>
      </c>
      <c r="F43" s="30">
        <f t="shared" si="1"/>
        <v>13212.412978983426</v>
      </c>
      <c r="G43" s="30">
        <f t="shared" si="2"/>
        <v>1954.2043078703193</v>
      </c>
    </row>
    <row r="44" spans="1:14" x14ac:dyDescent="0.35">
      <c r="A44" s="7">
        <v>44682</v>
      </c>
      <c r="B44" s="35">
        <v>609770</v>
      </c>
      <c r="C44" s="35">
        <v>4122146</v>
      </c>
      <c r="D44" s="30">
        <v>8142712053.8400154</v>
      </c>
      <c r="E44" s="8">
        <f t="shared" si="0"/>
        <v>6.7601653082309721</v>
      </c>
      <c r="F44" s="30">
        <f t="shared" ref="F44:F49" si="3">D44/B44</f>
        <v>13353.743302950317</v>
      </c>
      <c r="G44" s="30">
        <f t="shared" ref="G44:G46" si="4">F44/E44</f>
        <v>1975.3575088897908</v>
      </c>
    </row>
    <row r="45" spans="1:14" x14ac:dyDescent="0.35">
      <c r="A45" s="7">
        <v>44713</v>
      </c>
      <c r="B45" s="35">
        <v>608663</v>
      </c>
      <c r="C45" s="35">
        <v>4117151</v>
      </c>
      <c r="D45" s="30">
        <v>8187923166.8000097</v>
      </c>
      <c r="E45" s="8">
        <f t="shared" si="0"/>
        <v>6.7642537824707594</v>
      </c>
      <c r="F45" s="30">
        <f t="shared" si="3"/>
        <v>13452.309680069282</v>
      </c>
      <c r="G45" s="30">
        <f t="shared" si="4"/>
        <v>1988.7352119948989</v>
      </c>
    </row>
    <row r="46" spans="1:14" x14ac:dyDescent="0.35">
      <c r="A46" s="7">
        <v>44743</v>
      </c>
      <c r="B46" s="35">
        <v>604219</v>
      </c>
      <c r="C46" s="35">
        <v>4087923</v>
      </c>
      <c r="D46" s="30">
        <v>8037296567.6799898</v>
      </c>
      <c r="E46" s="8">
        <f t="shared" si="0"/>
        <v>6.7656313356580977</v>
      </c>
      <c r="F46" s="30">
        <f t="shared" si="3"/>
        <v>13301.959335406516</v>
      </c>
      <c r="G46" s="30">
        <f t="shared" si="4"/>
        <v>1966.1076218118565</v>
      </c>
    </row>
    <row r="47" spans="1:14" x14ac:dyDescent="0.35">
      <c r="A47" s="7">
        <v>44774</v>
      </c>
      <c r="B47" s="35">
        <v>602878</v>
      </c>
      <c r="C47" s="35">
        <v>4064612</v>
      </c>
      <c r="D47" s="30">
        <v>8056819091.3499899</v>
      </c>
      <c r="E47" s="8">
        <f t="shared" ref="E47" si="5">C47/B47</f>
        <v>6.7420141388473294</v>
      </c>
      <c r="F47" s="30">
        <f t="shared" si="3"/>
        <v>13363.929503730424</v>
      </c>
      <c r="G47" s="30">
        <f t="shared" ref="G47" si="6">F47/E47</f>
        <v>1982.1865140756338</v>
      </c>
    </row>
    <row r="48" spans="1:14" x14ac:dyDescent="0.35">
      <c r="A48" s="7">
        <v>44805</v>
      </c>
      <c r="B48" s="35">
        <v>610248</v>
      </c>
      <c r="C48" s="35">
        <v>4097123</v>
      </c>
      <c r="D48" s="30">
        <v>8376738177.9399796</v>
      </c>
      <c r="E48" s="8">
        <f t="shared" ref="E48" si="7">C48/B48</f>
        <v>6.7138655104154372</v>
      </c>
      <c r="F48" s="30">
        <f t="shared" si="3"/>
        <v>13726.776946323429</v>
      </c>
      <c r="G48" s="30">
        <f t="shared" ref="G48" si="8">F48/E48</f>
        <v>2044.5415424286703</v>
      </c>
    </row>
    <row r="49" spans="1:14" x14ac:dyDescent="0.35">
      <c r="A49" s="7">
        <v>44835</v>
      </c>
      <c r="B49" s="35">
        <v>616065</v>
      </c>
      <c r="C49" s="35">
        <v>4107507</v>
      </c>
      <c r="D49" s="30">
        <v>8506677183.3799849</v>
      </c>
      <c r="E49" s="8">
        <f t="shared" ref="E49" si="9">C49/B49</f>
        <v>6.6673273112415083</v>
      </c>
      <c r="F49" s="30">
        <f t="shared" si="3"/>
        <v>13808.083860274459</v>
      </c>
      <c r="G49" s="30">
        <f t="shared" ref="G49" si="10">F49/E49</f>
        <v>2071.0073490757254</v>
      </c>
    </row>
    <row r="50" spans="1:14" x14ac:dyDescent="0.35">
      <c r="A50" s="7">
        <v>44866</v>
      </c>
      <c r="B50" s="35">
        <v>623601</v>
      </c>
      <c r="C50" s="35">
        <v>4147698</v>
      </c>
      <c r="D50" s="30">
        <v>8676580229.1199989</v>
      </c>
      <c r="E50" s="8">
        <f t="shared" ref="E50" si="11">C50/B50</f>
        <v>6.651204856951801</v>
      </c>
      <c r="F50" s="30">
        <f t="shared" ref="F50" si="12">D50/B50</f>
        <v>13913.67273163449</v>
      </c>
      <c r="G50" s="30">
        <f t="shared" ref="G50" si="13">F50/E50</f>
        <v>2091.9025997360463</v>
      </c>
    </row>
    <row r="51" spans="1:14" ht="15" thickBot="1" x14ac:dyDescent="0.4">
      <c r="A51" s="10">
        <v>44896</v>
      </c>
      <c r="B51" s="36">
        <v>625042</v>
      </c>
      <c r="C51" s="36">
        <v>4155810</v>
      </c>
      <c r="D51" s="33">
        <v>8722146934.8499832</v>
      </c>
      <c r="E51" s="11">
        <f t="shared" ref="E51" si="14">C51/B51</f>
        <v>6.6488491973339388</v>
      </c>
      <c r="F51" s="33">
        <f t="shared" ref="F51" si="15">D51/B51</f>
        <v>13954.497353537816</v>
      </c>
      <c r="G51" s="33">
        <f t="shared" ref="G51" si="16">F51/E51</f>
        <v>2098.7838555780904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620418</v>
      </c>
      <c r="C52" s="34">
        <v>4129099</v>
      </c>
      <c r="D52" s="32">
        <v>8760870512.9099884</v>
      </c>
      <c r="E52" s="5">
        <f t="shared" ref="E52" si="17">C52/B52</f>
        <v>6.6553501026727142</v>
      </c>
      <c r="F52" s="30">
        <f t="shared" ref="F52" si="18">D52/B52</f>
        <v>14120.916080626268</v>
      </c>
      <c r="G52" s="30">
        <f t="shared" ref="G52" si="19">F52/E52</f>
        <v>2121.7390314230752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627432</v>
      </c>
      <c r="C53" s="35">
        <v>4163468</v>
      </c>
      <c r="D53" s="30">
        <v>8996676077.4999847</v>
      </c>
      <c r="E53" s="8">
        <f t="shared" ref="E53" si="20">C53/B53</f>
        <v>6.6357278557676374</v>
      </c>
      <c r="F53" s="30">
        <f t="shared" ref="F53" si="21">D53/B53</f>
        <v>14338.886249824658</v>
      </c>
      <c r="G53" s="30">
        <f t="shared" ref="G53" si="22">F53/E53</f>
        <v>2160.8611084557356</v>
      </c>
    </row>
    <row r="54" spans="1:14" x14ac:dyDescent="0.35">
      <c r="A54" s="7">
        <v>44986</v>
      </c>
      <c r="B54" s="35">
        <v>626108</v>
      </c>
      <c r="C54" s="35">
        <v>4156805</v>
      </c>
      <c r="D54" s="30">
        <v>9182672343.1999817</v>
      </c>
      <c r="E54" s="8">
        <f t="shared" ref="E54" si="23">C54/B54</f>
        <v>6.6391181713059089</v>
      </c>
      <c r="F54" s="30">
        <f t="shared" ref="F54" si="24">D54/B54</f>
        <v>14666.275376133162</v>
      </c>
      <c r="G54" s="30">
        <f t="shared" ref="G54" si="25">F54/E54</f>
        <v>2209.0697887439951</v>
      </c>
    </row>
    <row r="55" spans="1:14" x14ac:dyDescent="0.35">
      <c r="A55" s="7">
        <v>45017</v>
      </c>
      <c r="B55" s="35">
        <v>605912</v>
      </c>
      <c r="C55" s="35">
        <v>3930873</v>
      </c>
      <c r="D55" s="30">
        <v>8622862005.9299984</v>
      </c>
      <c r="E55" s="8">
        <f t="shared" ref="E55" si="26">C55/B55</f>
        <v>6.4875311926484374</v>
      </c>
      <c r="F55" s="30">
        <f t="shared" ref="F55" si="27">D55/B55</f>
        <v>14231.211802918573</v>
      </c>
      <c r="G55" s="30">
        <f t="shared" ref="G55" si="28">F55/E55</f>
        <v>2193.6251834974059</v>
      </c>
    </row>
    <row r="56" spans="1:14" x14ac:dyDescent="0.35">
      <c r="A56" s="7">
        <v>45047</v>
      </c>
      <c r="B56" s="35">
        <v>608948</v>
      </c>
      <c r="C56" s="35">
        <v>3950414</v>
      </c>
      <c r="D56" s="30">
        <v>8761499775.7299843</v>
      </c>
      <c r="E56" s="8">
        <f t="shared" ref="E56" si="29">C56/B56</f>
        <v>6.4872764176908371</v>
      </c>
      <c r="F56" s="30">
        <f t="shared" ref="F56" si="30">D56/B56</f>
        <v>14387.927664973009</v>
      </c>
      <c r="G56" s="30">
        <f t="shared" ref="G56" si="31">F56/E56</f>
        <v>2217.8687539407224</v>
      </c>
    </row>
    <row r="57" spans="1:14" x14ac:dyDescent="0.35">
      <c r="A57" s="7">
        <v>45078</v>
      </c>
      <c r="B57" s="35">
        <v>609853</v>
      </c>
      <c r="C57" s="35">
        <v>3945410</v>
      </c>
      <c r="D57" s="30">
        <v>8921696939.7199936</v>
      </c>
      <c r="E57" s="8">
        <f t="shared" ref="E57" si="32">C57/B57</f>
        <v>6.4694442759156718</v>
      </c>
      <c r="F57" s="30">
        <f t="shared" ref="F57" si="33">D57/B57</f>
        <v>14629.258099443627</v>
      </c>
      <c r="G57" s="30">
        <f t="shared" ref="G57" si="34">F57/E57</f>
        <v>2261.285123655081</v>
      </c>
    </row>
    <row r="58" spans="1:14" x14ac:dyDescent="0.35">
      <c r="A58" s="7">
        <v>45108</v>
      </c>
      <c r="B58" s="35">
        <v>609138</v>
      </c>
      <c r="C58" s="35">
        <v>3930033</v>
      </c>
      <c r="D58" s="30">
        <v>8971297570.9499836</v>
      </c>
      <c r="E58" s="8">
        <f t="shared" ref="E58:E59" si="35">C58/B58</f>
        <v>6.4517941747190291</v>
      </c>
      <c r="F58" s="30">
        <f t="shared" ref="F58:F59" si="36">D58/B58</f>
        <v>14727.857350797329</v>
      </c>
      <c r="G58" s="30">
        <f t="shared" ref="G58:G59" si="37">F58/E58</f>
        <v>2282.7537506555245</v>
      </c>
    </row>
    <row r="59" spans="1:14" x14ac:dyDescent="0.35">
      <c r="A59" s="7">
        <v>45139</v>
      </c>
      <c r="B59" s="35">
        <v>607613</v>
      </c>
      <c r="C59" s="35">
        <v>3920195</v>
      </c>
      <c r="D59" s="30">
        <v>8985457971.4699783</v>
      </c>
      <c r="E59" s="8">
        <f t="shared" si="35"/>
        <v>6.4517957976540989</v>
      </c>
      <c r="F59" s="30">
        <f t="shared" si="36"/>
        <v>14788.126606030448</v>
      </c>
      <c r="G59" s="30">
        <f t="shared" si="37"/>
        <v>2292.0946461770341</v>
      </c>
    </row>
    <row r="60" spans="1:14" x14ac:dyDescent="0.35">
      <c r="A60" s="7">
        <v>45170</v>
      </c>
      <c r="B60" s="35">
        <v>603669</v>
      </c>
      <c r="C60" s="35">
        <v>3924896</v>
      </c>
      <c r="D60" s="30">
        <v>9204765932.2299919</v>
      </c>
      <c r="E60" s="8">
        <f t="shared" ref="E60" si="38">C60/B60</f>
        <v>6.5017352224480636</v>
      </c>
      <c r="F60" s="30">
        <f t="shared" ref="F60" si="39">D60/B60</f>
        <v>15248.034820787538</v>
      </c>
      <c r="G60" s="30">
        <f t="shared" ref="G60" si="40">F60/E60</f>
        <v>2345.2254358408459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44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63271</v>
      </c>
      <c r="C4" s="34">
        <v>615005</v>
      </c>
      <c r="D4" s="32">
        <v>1130034154.2599998</v>
      </c>
      <c r="E4" s="5">
        <f t="shared" ref="E4:E46" si="0">C4/B4</f>
        <v>9.7201719587172644</v>
      </c>
      <c r="F4" s="32">
        <f t="shared" ref="F4:F43" si="1">D4/B4</f>
        <v>17860.222760190289</v>
      </c>
      <c r="G4" s="32">
        <f t="shared" ref="G4:G43" si="2">F4/E4</f>
        <v>1837.438970837635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63614</v>
      </c>
      <c r="C5" s="35">
        <v>615600</v>
      </c>
      <c r="D5" s="30">
        <v>1139559692.28</v>
      </c>
      <c r="E5" s="8">
        <f t="shared" si="0"/>
        <v>9.677115100449587</v>
      </c>
      <c r="F5" s="30">
        <f t="shared" si="1"/>
        <v>17913.661965605053</v>
      </c>
      <c r="G5" s="30">
        <f t="shared" si="2"/>
        <v>1851.1366021442493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64310</v>
      </c>
      <c r="C6" s="35">
        <v>614762</v>
      </c>
      <c r="D6" s="30">
        <v>1142237707.3299994</v>
      </c>
      <c r="E6" s="8">
        <f t="shared" si="0"/>
        <v>9.5593531332607675</v>
      </c>
      <c r="F6" s="30">
        <f t="shared" si="1"/>
        <v>17761.432239620579</v>
      </c>
      <c r="G6" s="30">
        <f t="shared" si="2"/>
        <v>1858.0161222229083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64661</v>
      </c>
      <c r="C7" s="35">
        <v>610071</v>
      </c>
      <c r="D7" s="30">
        <v>1112398279.4599996</v>
      </c>
      <c r="E7" s="8">
        <f t="shared" si="0"/>
        <v>9.4349143997154385</v>
      </c>
      <c r="F7" s="30">
        <f t="shared" si="1"/>
        <v>17203.542776325754</v>
      </c>
      <c r="G7" s="30">
        <f t="shared" si="2"/>
        <v>1823.3915060050381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65072</v>
      </c>
      <c r="C8" s="35">
        <v>610624</v>
      </c>
      <c r="D8" s="30">
        <v>1106943581.0599997</v>
      </c>
      <c r="E8" s="8">
        <f t="shared" si="0"/>
        <v>9.3838209982788303</v>
      </c>
      <c r="F8" s="30">
        <f t="shared" si="1"/>
        <v>17011.058228731246</v>
      </c>
      <c r="G8" s="30">
        <f t="shared" si="2"/>
        <v>1812.8071956883443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65304</v>
      </c>
      <c r="C9" s="35">
        <v>612301</v>
      </c>
      <c r="D9" s="30">
        <v>1128641892.5799999</v>
      </c>
      <c r="E9" s="8">
        <f t="shared" si="0"/>
        <v>9.3761637878231046</v>
      </c>
      <c r="F9" s="30">
        <f t="shared" si="1"/>
        <v>17282.890674078157</v>
      </c>
      <c r="G9" s="30">
        <f t="shared" si="2"/>
        <v>1843.2795187007696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65357</v>
      </c>
      <c r="C10" s="35">
        <v>610667</v>
      </c>
      <c r="D10" s="30">
        <v>1125254582.23</v>
      </c>
      <c r="E10" s="8">
        <f t="shared" si="0"/>
        <v>9.3435592208944716</v>
      </c>
      <c r="F10" s="30">
        <f t="shared" si="1"/>
        <v>17217.047634224338</v>
      </c>
      <c r="G10" s="30">
        <f t="shared" si="2"/>
        <v>1842.6647947735839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65690</v>
      </c>
      <c r="C11" s="35">
        <v>615539</v>
      </c>
      <c r="D11" s="30">
        <v>1149522581.1300006</v>
      </c>
      <c r="E11" s="8">
        <f t="shared" si="0"/>
        <v>9.3703607855076871</v>
      </c>
      <c r="F11" s="30">
        <f t="shared" si="1"/>
        <v>17499.202026640291</v>
      </c>
      <c r="G11" s="30">
        <f t="shared" si="2"/>
        <v>1867.5056838478158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65919</v>
      </c>
      <c r="C12" s="35">
        <v>612768</v>
      </c>
      <c r="D12" s="30">
        <v>1145359282.9700003</v>
      </c>
      <c r="E12" s="8">
        <f t="shared" si="0"/>
        <v>9.2957720839211753</v>
      </c>
      <c r="F12" s="30">
        <f t="shared" si="1"/>
        <v>17375.252703621114</v>
      </c>
      <c r="G12" s="30">
        <f t="shared" si="2"/>
        <v>1869.156488214137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66255</v>
      </c>
      <c r="C13" s="35">
        <v>610292</v>
      </c>
      <c r="D13" s="30">
        <v>1134719071.2400002</v>
      </c>
      <c r="E13" s="8">
        <f t="shared" si="0"/>
        <v>9.2112595275828237</v>
      </c>
      <c r="F13" s="30">
        <f t="shared" si="1"/>
        <v>17126.542468342017</v>
      </c>
      <c r="G13" s="30">
        <f t="shared" si="2"/>
        <v>1859.3051707051711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66890</v>
      </c>
      <c r="C14" s="35">
        <v>608909</v>
      </c>
      <c r="D14" s="30">
        <v>1138466167.8500004</v>
      </c>
      <c r="E14" s="8">
        <f t="shared" si="0"/>
        <v>9.1031394827328445</v>
      </c>
      <c r="F14" s="30">
        <f t="shared" si="1"/>
        <v>17019.975599491707</v>
      </c>
      <c r="G14" s="30">
        <f t="shared" si="2"/>
        <v>1869.6819522293156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69151</v>
      </c>
      <c r="C15" s="36">
        <v>624473</v>
      </c>
      <c r="D15" s="33">
        <v>1272991583.24</v>
      </c>
      <c r="E15" s="11">
        <f t="shared" si="0"/>
        <v>9.0305707798874923</v>
      </c>
      <c r="F15" s="33">
        <f t="shared" si="1"/>
        <v>18408.86730835418</v>
      </c>
      <c r="G15" s="33">
        <f t="shared" si="2"/>
        <v>2038.5054009380708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70477</v>
      </c>
      <c r="C16" s="34">
        <v>631301</v>
      </c>
      <c r="D16" s="32">
        <v>1313316719.26</v>
      </c>
      <c r="E16" s="5">
        <f t="shared" si="0"/>
        <v>8.9575464335882629</v>
      </c>
      <c r="F16" s="32">
        <f t="shared" si="1"/>
        <v>18634.685347843977</v>
      </c>
      <c r="G16" s="32">
        <f t="shared" si="2"/>
        <v>2080.3336589994315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71144</v>
      </c>
      <c r="C17" s="35">
        <v>631256</v>
      </c>
      <c r="D17" s="30">
        <v>1320967666.7599998</v>
      </c>
      <c r="E17" s="8">
        <f t="shared" si="0"/>
        <v>8.8729337681322384</v>
      </c>
      <c r="F17" s="30">
        <f t="shared" si="1"/>
        <v>18567.520335657257</v>
      </c>
      <c r="G17" s="30">
        <f t="shared" si="2"/>
        <v>2092.6021562725741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71900</v>
      </c>
      <c r="C18" s="35">
        <v>632107</v>
      </c>
      <c r="D18" s="30">
        <v>1326726659.9200006</v>
      </c>
      <c r="E18" s="8">
        <f t="shared" si="0"/>
        <v>8.7914742698191937</v>
      </c>
      <c r="F18" s="30">
        <f t="shared" si="1"/>
        <v>18452.387481502094</v>
      </c>
      <c r="G18" s="30">
        <f t="shared" si="2"/>
        <v>2098.8956931658731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72079</v>
      </c>
      <c r="C19" s="35">
        <v>630704</v>
      </c>
      <c r="D19" s="30">
        <v>1326603544.9100003</v>
      </c>
      <c r="E19" s="8">
        <f t="shared" si="0"/>
        <v>8.7501768892465215</v>
      </c>
      <c r="F19" s="30">
        <f t="shared" si="1"/>
        <v>18404.85501893756</v>
      </c>
      <c r="G19" s="30">
        <f t="shared" si="2"/>
        <v>2103.3694806279973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71631</v>
      </c>
      <c r="C20" s="35">
        <v>626516</v>
      </c>
      <c r="D20" s="30">
        <v>1319712867.1400006</v>
      </c>
      <c r="E20" s="8">
        <f t="shared" si="0"/>
        <v>8.7464365986793435</v>
      </c>
      <c r="F20" s="30">
        <f t="shared" si="1"/>
        <v>18423.767183761229</v>
      </c>
      <c r="G20" s="30">
        <f t="shared" si="2"/>
        <v>2106.4312278377574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71087</v>
      </c>
      <c r="C21" s="35">
        <v>619006</v>
      </c>
      <c r="D21" s="30">
        <v>1309648860.1600003</v>
      </c>
      <c r="E21" s="8">
        <f t="shared" si="0"/>
        <v>8.7077243377832794</v>
      </c>
      <c r="F21" s="30">
        <f t="shared" si="1"/>
        <v>18423.183706725566</v>
      </c>
      <c r="G21" s="30">
        <f t="shared" si="2"/>
        <v>2115.7288623373606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70668</v>
      </c>
      <c r="C22" s="35">
        <v>608938</v>
      </c>
      <c r="D22" s="30">
        <v>1300657748.6000004</v>
      </c>
      <c r="E22" s="8">
        <f t="shared" si="0"/>
        <v>8.6168845870832627</v>
      </c>
      <c r="F22" s="30">
        <f t="shared" si="1"/>
        <v>18405.186910624332</v>
      </c>
      <c r="G22" s="30">
        <f t="shared" si="2"/>
        <v>2135.9444616693331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70830</v>
      </c>
      <c r="C23" s="35">
        <v>601990</v>
      </c>
      <c r="D23" s="30">
        <v>1302733680.27</v>
      </c>
      <c r="E23" s="8">
        <f t="shared" si="0"/>
        <v>8.4990823097557531</v>
      </c>
      <c r="F23" s="30">
        <f t="shared" si="1"/>
        <v>18392.399834392207</v>
      </c>
      <c r="G23" s="30">
        <f t="shared" si="2"/>
        <v>2164.0453832621806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70697</v>
      </c>
      <c r="C24" s="35">
        <v>592307</v>
      </c>
      <c r="D24" s="30">
        <v>1284160328.7800002</v>
      </c>
      <c r="E24" s="8">
        <f t="shared" si="0"/>
        <v>8.3781065674639663</v>
      </c>
      <c r="F24" s="30">
        <f t="shared" si="1"/>
        <v>18164.283191365972</v>
      </c>
      <c r="G24" s="30">
        <f t="shared" si="2"/>
        <v>2168.0654268479016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71019</v>
      </c>
      <c r="C25" s="35">
        <v>585390</v>
      </c>
      <c r="D25" s="30">
        <v>1271238367.3999999</v>
      </c>
      <c r="E25" s="8">
        <f t="shared" si="0"/>
        <v>8.2427237781438762</v>
      </c>
      <c r="F25" s="30">
        <f t="shared" si="1"/>
        <v>17899.975603711682</v>
      </c>
      <c r="G25" s="30">
        <f t="shared" si="2"/>
        <v>2171.6092987580932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71181</v>
      </c>
      <c r="C26" s="35">
        <v>578421</v>
      </c>
      <c r="D26" s="30">
        <v>1260088517.6300004</v>
      </c>
      <c r="E26" s="8">
        <f t="shared" si="0"/>
        <v>8.1260589202174742</v>
      </c>
      <c r="F26" s="30">
        <f t="shared" si="1"/>
        <v>17702.596446102194</v>
      </c>
      <c r="G26" s="30">
        <f t="shared" si="2"/>
        <v>2178.4971804792708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71264</v>
      </c>
      <c r="C27" s="36">
        <v>570844</v>
      </c>
      <c r="D27" s="33">
        <v>1243809553.5100002</v>
      </c>
      <c r="E27" s="11">
        <f t="shared" si="0"/>
        <v>8.0102716659182764</v>
      </c>
      <c r="F27" s="33">
        <f t="shared" si="1"/>
        <v>17453.546720784692</v>
      </c>
      <c r="G27" s="33">
        <f t="shared" si="2"/>
        <v>2178.8957289732398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71716</v>
      </c>
      <c r="C28" s="34">
        <v>567443</v>
      </c>
      <c r="D28" s="32">
        <v>1242232673.2900002</v>
      </c>
      <c r="E28" s="5">
        <f t="shared" si="0"/>
        <v>7.9123626526855935</v>
      </c>
      <c r="F28" s="32">
        <f t="shared" si="1"/>
        <v>17321.555486781195</v>
      </c>
      <c r="G28" s="32">
        <f t="shared" si="2"/>
        <v>2189.1761345016153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72302</v>
      </c>
      <c r="C29" s="35">
        <v>566259</v>
      </c>
      <c r="D29" s="30">
        <v>1262771072.1699998</v>
      </c>
      <c r="E29" s="8">
        <f t="shared" si="0"/>
        <v>7.8318580398882469</v>
      </c>
      <c r="F29" s="30">
        <f t="shared" si="1"/>
        <v>17465.230175790432</v>
      </c>
      <c r="G29" s="30">
        <f t="shared" si="2"/>
        <v>2230.0238445128462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72965</v>
      </c>
      <c r="C30" s="35">
        <v>563171</v>
      </c>
      <c r="D30" s="30">
        <v>1246406312.8999999</v>
      </c>
      <c r="E30" s="8">
        <f t="shared" si="0"/>
        <v>7.718371822106489</v>
      </c>
      <c r="F30" s="30">
        <f t="shared" si="1"/>
        <v>17082.249200301514</v>
      </c>
      <c r="G30" s="30">
        <f t="shared" si="2"/>
        <v>2213.1933513977106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73543</v>
      </c>
      <c r="C31" s="35">
        <v>560488</v>
      </c>
      <c r="D31" s="30">
        <v>1242503991.5600002</v>
      </c>
      <c r="E31" s="8">
        <f t="shared" si="0"/>
        <v>7.6212283969922359</v>
      </c>
      <c r="F31" s="30">
        <f t="shared" si="1"/>
        <v>16894.932101763596</v>
      </c>
      <c r="G31" s="30">
        <f t="shared" si="2"/>
        <v>2216.8253228615067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73692</v>
      </c>
      <c r="C32" s="35">
        <v>554905</v>
      </c>
      <c r="D32" s="30">
        <v>1225249290.23</v>
      </c>
      <c r="E32" s="8">
        <f t="shared" si="0"/>
        <v>7.5300575367746836</v>
      </c>
      <c r="F32" s="30">
        <f t="shared" si="1"/>
        <v>16626.625552705857</v>
      </c>
      <c r="G32" s="30">
        <f t="shared" si="2"/>
        <v>2208.0343306151503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73792</v>
      </c>
      <c r="C33" s="35">
        <v>550208</v>
      </c>
      <c r="D33" s="30">
        <v>1214487279.1000001</v>
      </c>
      <c r="E33" s="8">
        <f t="shared" si="0"/>
        <v>7.4562012142237641</v>
      </c>
      <c r="F33" s="30">
        <f t="shared" si="1"/>
        <v>16458.25128875759</v>
      </c>
      <c r="G33" s="30">
        <f t="shared" si="2"/>
        <v>2207.3239194995349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73926</v>
      </c>
      <c r="C34" s="35">
        <v>545675</v>
      </c>
      <c r="D34" s="30">
        <v>1207337222.9000001</v>
      </c>
      <c r="E34" s="8">
        <f t="shared" si="0"/>
        <v>7.3813678543408274</v>
      </c>
      <c r="F34" s="30">
        <f t="shared" si="1"/>
        <v>16331.699576603633</v>
      </c>
      <c r="G34" s="30">
        <f t="shared" si="2"/>
        <v>2212.5573333944199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73952</v>
      </c>
      <c r="C35" s="35">
        <v>538296</v>
      </c>
      <c r="D35" s="30">
        <v>1193517007.48</v>
      </c>
      <c r="E35" s="8">
        <f t="shared" si="0"/>
        <v>7.2789917784508873</v>
      </c>
      <c r="F35" s="30">
        <f t="shared" si="1"/>
        <v>16139.076799545652</v>
      </c>
      <c r="G35" s="30">
        <f t="shared" si="2"/>
        <v>2217.2132200127812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74187</v>
      </c>
      <c r="C36" s="35">
        <v>535931</v>
      </c>
      <c r="D36" s="30">
        <v>1191946982.6499996</v>
      </c>
      <c r="E36" s="8">
        <f t="shared" si="0"/>
        <v>7.2240554275007751</v>
      </c>
      <c r="F36" s="30">
        <f t="shared" si="1"/>
        <v>16066.790443743508</v>
      </c>
      <c r="G36" s="30">
        <f t="shared" si="2"/>
        <v>2224.0679913085819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75031</v>
      </c>
      <c r="C37" s="35">
        <v>533978</v>
      </c>
      <c r="D37" s="30">
        <v>1185543110.2400002</v>
      </c>
      <c r="E37" s="8">
        <f t="shared" si="0"/>
        <v>7.1167650704375527</v>
      </c>
      <c r="F37" s="30">
        <f t="shared" si="1"/>
        <v>15800.710509522734</v>
      </c>
      <c r="G37" s="30">
        <f t="shared" si="2"/>
        <v>2220.2096532815963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76015</v>
      </c>
      <c r="C38" s="35">
        <v>534613</v>
      </c>
      <c r="D38" s="30">
        <v>1182400247.9300003</v>
      </c>
      <c r="E38" s="8">
        <f t="shared" si="0"/>
        <v>7.0329934881273433</v>
      </c>
      <c r="F38" s="30">
        <f t="shared" si="1"/>
        <v>15554.827967243311</v>
      </c>
      <c r="G38" s="30">
        <f t="shared" si="2"/>
        <v>2211.6937821003235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76436</v>
      </c>
      <c r="C39" s="36">
        <v>537405</v>
      </c>
      <c r="D39" s="33">
        <v>1174140061.4700003</v>
      </c>
      <c r="E39" s="11">
        <f t="shared" si="0"/>
        <v>7.0307839238055365</v>
      </c>
      <c r="F39" s="33">
        <f t="shared" si="1"/>
        <v>15361.08720328118</v>
      </c>
      <c r="G39" s="33">
        <f t="shared" si="2"/>
        <v>2184.832782482486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77450</v>
      </c>
      <c r="C40" s="34">
        <v>539687</v>
      </c>
      <c r="D40" s="32">
        <v>1174556403.1000004</v>
      </c>
      <c r="E40" s="5">
        <f t="shared" si="0"/>
        <v>6.9681988379599744</v>
      </c>
      <c r="F40" s="30">
        <f t="shared" si="1"/>
        <v>15165.350588766951</v>
      </c>
      <c r="G40" s="30">
        <f t="shared" si="2"/>
        <v>2176.3659363668207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77900</v>
      </c>
      <c r="C41" s="35">
        <v>541226</v>
      </c>
      <c r="D41" s="30">
        <v>1193362891.3800001</v>
      </c>
      <c r="E41" s="8">
        <f t="shared" si="0"/>
        <v>6.9477021822849805</v>
      </c>
      <c r="F41" s="30">
        <f t="shared" si="1"/>
        <v>15319.164202567395</v>
      </c>
      <c r="G41" s="30">
        <f t="shared" si="2"/>
        <v>2204.9252833012461</v>
      </c>
    </row>
    <row r="42" spans="1:14" x14ac:dyDescent="0.35">
      <c r="A42" s="7">
        <v>44621</v>
      </c>
      <c r="B42" s="35">
        <v>78638</v>
      </c>
      <c r="C42" s="35">
        <v>541794</v>
      </c>
      <c r="D42" s="30">
        <v>1198134111.7400002</v>
      </c>
      <c r="E42" s="8">
        <f t="shared" si="0"/>
        <v>6.8897225260052393</v>
      </c>
      <c r="F42" s="30">
        <f t="shared" si="1"/>
        <v>15236.07049696076</v>
      </c>
      <c r="G42" s="30">
        <f t="shared" si="2"/>
        <v>2211.4200447771664</v>
      </c>
    </row>
    <row r="43" spans="1:14" x14ac:dyDescent="0.35">
      <c r="A43" s="7">
        <v>44652</v>
      </c>
      <c r="B43" s="35">
        <v>77726</v>
      </c>
      <c r="C43" s="35">
        <v>540078</v>
      </c>
      <c r="D43" s="30">
        <v>1177387432.9399998</v>
      </c>
      <c r="E43" s="8">
        <f t="shared" si="0"/>
        <v>6.9484857061986984</v>
      </c>
      <c r="F43" s="30">
        <f t="shared" si="1"/>
        <v>15147.922611995984</v>
      </c>
      <c r="G43" s="30">
        <f t="shared" si="2"/>
        <v>2180.0322044963873</v>
      </c>
    </row>
    <row r="44" spans="1:14" x14ac:dyDescent="0.35">
      <c r="A44" s="7">
        <v>44682</v>
      </c>
      <c r="B44" s="35">
        <v>77834</v>
      </c>
      <c r="C44" s="35">
        <v>541547</v>
      </c>
      <c r="D44" s="30">
        <v>1192616003.9100003</v>
      </c>
      <c r="E44" s="8">
        <f t="shared" si="0"/>
        <v>6.9577177069147158</v>
      </c>
      <c r="F44" s="30">
        <f t="shared" ref="F44:F49" si="3">D44/B44</f>
        <v>15322.558315260687</v>
      </c>
      <c r="G44" s="30">
        <f t="shared" ref="G44:G46" si="4">F44/E44</f>
        <v>2202.2391480517854</v>
      </c>
    </row>
    <row r="45" spans="1:14" x14ac:dyDescent="0.35">
      <c r="A45" s="7">
        <v>44713</v>
      </c>
      <c r="B45" s="35">
        <v>78148</v>
      </c>
      <c r="C45" s="35">
        <v>544453</v>
      </c>
      <c r="D45" s="30">
        <v>1205101077.8</v>
      </c>
      <c r="E45" s="8">
        <f t="shared" si="0"/>
        <v>6.9669473307058398</v>
      </c>
      <c r="F45" s="30">
        <f t="shared" si="3"/>
        <v>15420.753925884219</v>
      </c>
      <c r="G45" s="30">
        <f t="shared" si="4"/>
        <v>2213.41617697028</v>
      </c>
    </row>
    <row r="46" spans="1:14" x14ac:dyDescent="0.35">
      <c r="A46" s="7">
        <v>44743</v>
      </c>
      <c r="B46" s="35">
        <v>77960</v>
      </c>
      <c r="C46" s="35">
        <v>545098</v>
      </c>
      <c r="D46" s="30">
        <v>1207841551.1500001</v>
      </c>
      <c r="E46" s="8">
        <f t="shared" si="0"/>
        <v>6.9920215495125708</v>
      </c>
      <c r="F46" s="30">
        <f t="shared" si="3"/>
        <v>15493.093267701386</v>
      </c>
      <c r="G46" s="30">
        <f t="shared" si="4"/>
        <v>2215.8245877805457</v>
      </c>
    </row>
    <row r="47" spans="1:14" x14ac:dyDescent="0.35">
      <c r="A47" s="7">
        <v>44774</v>
      </c>
      <c r="B47" s="35">
        <v>78372</v>
      </c>
      <c r="C47" s="35">
        <v>553821</v>
      </c>
      <c r="D47" s="30">
        <v>1213163877.28</v>
      </c>
      <c r="E47" s="8">
        <f t="shared" ref="E47" si="5">C47/B47</f>
        <v>7.0665671413259838</v>
      </c>
      <c r="F47" s="30">
        <f t="shared" si="3"/>
        <v>15479.557460317459</v>
      </c>
      <c r="G47" s="30">
        <f t="shared" ref="G47" si="6">F47/E47</f>
        <v>2190.5342651867659</v>
      </c>
    </row>
    <row r="48" spans="1:14" x14ac:dyDescent="0.35">
      <c r="A48" s="7">
        <v>44805</v>
      </c>
      <c r="B48" s="35">
        <v>75607</v>
      </c>
      <c r="C48" s="35">
        <v>557684</v>
      </c>
      <c r="D48" s="30">
        <v>1254640756.8200006</v>
      </c>
      <c r="E48" s="8">
        <f t="shared" ref="E48" si="7">C48/B48</f>
        <v>7.3760895155210493</v>
      </c>
      <c r="F48" s="30">
        <f t="shared" si="3"/>
        <v>16594.240702844982</v>
      </c>
      <c r="G48" s="30">
        <f t="shared" ref="G48" si="8">F48/E48</f>
        <v>2249.7341806829686</v>
      </c>
    </row>
    <row r="49" spans="1:14" x14ac:dyDescent="0.35">
      <c r="A49" s="7">
        <v>44835</v>
      </c>
      <c r="B49" s="35">
        <v>76823</v>
      </c>
      <c r="C49" s="35">
        <v>561691</v>
      </c>
      <c r="D49" s="30">
        <v>1275202076.8199999</v>
      </c>
      <c r="E49" s="8">
        <f t="shared" ref="E49" si="9">C49/B49</f>
        <v>7.3114952553271806</v>
      </c>
      <c r="F49" s="30">
        <f t="shared" si="3"/>
        <v>16599.222587246008</v>
      </c>
      <c r="G49" s="30">
        <f t="shared" ref="G49" si="10">F49/E49</f>
        <v>2270.2910974539382</v>
      </c>
    </row>
    <row r="50" spans="1:14" x14ac:dyDescent="0.35">
      <c r="A50" s="7">
        <v>44866</v>
      </c>
      <c r="B50" s="35">
        <v>77342</v>
      </c>
      <c r="C50" s="35">
        <v>567917</v>
      </c>
      <c r="D50" s="30">
        <v>1303943842.4299998</v>
      </c>
      <c r="E50" s="8">
        <f t="shared" ref="E50" si="11">C50/B50</f>
        <v>7.3429313956194564</v>
      </c>
      <c r="F50" s="30">
        <f t="shared" ref="F50" si="12">D50/B50</f>
        <v>16859.453368544902</v>
      </c>
      <c r="G50" s="30">
        <f t="shared" ref="G50" si="13">F50/E50</f>
        <v>2296.0112876177327</v>
      </c>
    </row>
    <row r="51" spans="1:14" ht="15" thickBot="1" x14ac:dyDescent="0.4">
      <c r="A51" s="10">
        <v>44896</v>
      </c>
      <c r="B51" s="36">
        <v>77277</v>
      </c>
      <c r="C51" s="36">
        <v>571924</v>
      </c>
      <c r="D51" s="33">
        <v>1322322839.9099998</v>
      </c>
      <c r="E51" s="11">
        <f t="shared" ref="E51:E52" si="14">C51/B51</f>
        <v>7.4009601822016897</v>
      </c>
      <c r="F51" s="33">
        <f t="shared" ref="F51:F52" si="15">D51/B51</f>
        <v>17111.467058892034</v>
      </c>
      <c r="G51" s="33">
        <f t="shared" ref="G51:G52" si="16">F51/E51</f>
        <v>2312.0604134640262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76812</v>
      </c>
      <c r="C52" s="34">
        <v>570533</v>
      </c>
      <c r="D52" s="32">
        <v>1329652597.5900002</v>
      </c>
      <c r="E52" s="5">
        <f t="shared" si="14"/>
        <v>7.427654533145863</v>
      </c>
      <c r="F52" s="30">
        <f t="shared" si="15"/>
        <v>17310.480101937199</v>
      </c>
      <c r="G52" s="30">
        <f t="shared" si="16"/>
        <v>2330.5445917939892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77387</v>
      </c>
      <c r="C53" s="35">
        <v>575415</v>
      </c>
      <c r="D53" s="30">
        <v>1369082190.5800002</v>
      </c>
      <c r="E53" s="8">
        <f t="shared" ref="E53" si="17">C53/B53</f>
        <v>7.435551190768475</v>
      </c>
      <c r="F53" s="30">
        <f t="shared" ref="F53" si="18">D53/B53</f>
        <v>17691.37181412899</v>
      </c>
      <c r="G53" s="30">
        <f t="shared" ref="G53" si="19">F53/E53</f>
        <v>2379.2952748538014</v>
      </c>
    </row>
    <row r="54" spans="1:14" x14ac:dyDescent="0.35">
      <c r="A54" s="7">
        <v>44986</v>
      </c>
      <c r="B54" s="35">
        <v>78208</v>
      </c>
      <c r="C54" s="35">
        <v>582031</v>
      </c>
      <c r="D54" s="30">
        <v>1395402362.2899997</v>
      </c>
      <c r="E54" s="8">
        <f t="shared" ref="E54" si="20">C54/B54</f>
        <v>7.4420903232405893</v>
      </c>
      <c r="F54" s="30">
        <f t="shared" ref="F54" si="21">D54/B54</f>
        <v>17842.194689673688</v>
      </c>
      <c r="G54" s="30">
        <f t="shared" ref="G54" si="22">F54/E54</f>
        <v>2397.4708602978189</v>
      </c>
    </row>
    <row r="55" spans="1:14" x14ac:dyDescent="0.35">
      <c r="A55" s="7">
        <v>45017</v>
      </c>
      <c r="B55" s="35">
        <v>83564</v>
      </c>
      <c r="C55" s="35">
        <v>617049</v>
      </c>
      <c r="D55" s="30">
        <v>1565693944.1799998</v>
      </c>
      <c r="E55" s="8">
        <f t="shared" ref="E55" si="23">C55/B55</f>
        <v>7.3841486764635489</v>
      </c>
      <c r="F55" s="30">
        <f t="shared" ref="F55" si="24">D55/B55</f>
        <v>18736.46479560576</v>
      </c>
      <c r="G55" s="30">
        <f t="shared" ref="G55" si="25">F55/E55</f>
        <v>2537.3899709423395</v>
      </c>
    </row>
    <row r="56" spans="1:14" x14ac:dyDescent="0.35">
      <c r="A56" s="7">
        <v>45047</v>
      </c>
      <c r="B56" s="35">
        <v>79600</v>
      </c>
      <c r="C56" s="35">
        <v>590330</v>
      </c>
      <c r="D56" s="30">
        <v>1422897435.3200004</v>
      </c>
      <c r="E56" s="8">
        <f t="shared" ref="E56:E57" si="26">C56/B56</f>
        <v>7.4162060301507537</v>
      </c>
      <c r="F56" s="30">
        <f t="shared" ref="F56:F57" si="27">D56/B56</f>
        <v>17875.595921105534</v>
      </c>
      <c r="G56" s="30">
        <f t="shared" ref="G56:G57" si="28">F56/E56</f>
        <v>2410.3424107194292</v>
      </c>
    </row>
    <row r="57" spans="1:14" x14ac:dyDescent="0.35">
      <c r="A57" s="7">
        <v>45078</v>
      </c>
      <c r="B57" s="35">
        <v>80098</v>
      </c>
      <c r="C57" s="35">
        <v>595957</v>
      </c>
      <c r="D57" s="30">
        <v>1454600483.6000001</v>
      </c>
      <c r="E57" s="8">
        <f t="shared" si="26"/>
        <v>7.4403480736098278</v>
      </c>
      <c r="F57" s="30">
        <f t="shared" si="27"/>
        <v>18160.259726834629</v>
      </c>
      <c r="G57" s="30">
        <f t="shared" si="28"/>
        <v>2440.7809348661062</v>
      </c>
    </row>
    <row r="58" spans="1:14" x14ac:dyDescent="0.35">
      <c r="A58" s="7">
        <v>45108</v>
      </c>
      <c r="B58" s="35">
        <v>80827</v>
      </c>
      <c r="C58" s="35">
        <v>601027</v>
      </c>
      <c r="D58" s="30">
        <v>1473130990.3099999</v>
      </c>
      <c r="E58" s="8">
        <f t="shared" ref="E58" si="29">C58/B58</f>
        <v>7.4359681789501035</v>
      </c>
      <c r="F58" s="30">
        <f t="shared" ref="F58" si="30">D58/B58</f>
        <v>18225.72890630606</v>
      </c>
      <c r="G58" s="30">
        <f t="shared" ref="G58" si="31">F58/E58</f>
        <v>2451.0229828443644</v>
      </c>
    </row>
    <row r="59" spans="1:14" x14ac:dyDescent="0.35">
      <c r="A59" s="7">
        <v>45139</v>
      </c>
      <c r="B59" s="35">
        <v>80520</v>
      </c>
      <c r="C59" s="35">
        <v>599378</v>
      </c>
      <c r="D59" s="30">
        <v>1460447180.2500005</v>
      </c>
      <c r="E59" s="8">
        <f t="shared" ref="E59" si="32">C59/B59</f>
        <v>7.4438400397416791</v>
      </c>
      <c r="F59" s="30">
        <f t="shared" ref="F59" si="33">D59/B59</f>
        <v>18137.694737332346</v>
      </c>
      <c r="G59" s="30">
        <f t="shared" ref="G59" si="34">F59/E59</f>
        <v>2436.604580498451</v>
      </c>
    </row>
    <row r="60" spans="1:14" x14ac:dyDescent="0.35">
      <c r="A60" s="7">
        <v>45170</v>
      </c>
      <c r="B60" s="35">
        <v>80703</v>
      </c>
      <c r="C60" s="35">
        <v>606279</v>
      </c>
      <c r="D60" s="30">
        <v>1509142672.1200004</v>
      </c>
      <c r="E60" s="8">
        <f t="shared" ref="E60" si="35">C60/B60</f>
        <v>7.512471655328798</v>
      </c>
      <c r="F60" s="30">
        <f t="shared" ref="F60" si="36">D60/B60</f>
        <v>18699.957524751251</v>
      </c>
      <c r="G60" s="30">
        <f t="shared" ref="G60" si="37">F60/E60</f>
        <v>2489.188429947269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5"/>
  <sheetViews>
    <sheetView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F73" sqref="F73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6" width="16.26953125" style="1" customWidth="1"/>
    <col min="7" max="8" width="12.6328125" style="1" bestFit="1" customWidth="1"/>
    <col min="9" max="9" width="11.08984375" style="1" bestFit="1" customWidth="1"/>
    <col min="10" max="11" width="10.08984375" style="1" bestFit="1" customWidth="1"/>
    <col min="12" max="16384" width="9.1796875" style="1"/>
  </cols>
  <sheetData>
    <row r="1" spans="1:14" ht="45.5" customHeight="1" x14ac:dyDescent="0.35"/>
    <row r="2" spans="1:14" ht="15" thickBot="1" x14ac:dyDescent="0.4">
      <c r="A2" s="41" t="s">
        <v>9</v>
      </c>
      <c r="B2" s="41"/>
      <c r="C2" s="41"/>
      <c r="D2" s="41"/>
      <c r="E2" s="41"/>
      <c r="F2" s="41"/>
    </row>
    <row r="3" spans="1:14" ht="58.5" customHeight="1" thickBot="1" x14ac:dyDescent="0.4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14" x14ac:dyDescent="0.35">
      <c r="A4" s="4">
        <v>43101</v>
      </c>
      <c r="B4" s="22">
        <v>0.42553202214851621</v>
      </c>
      <c r="C4" s="22">
        <v>0.47886578719656936</v>
      </c>
      <c r="D4" s="22">
        <v>8.5081858733508001E-2</v>
      </c>
      <c r="E4" s="22">
        <v>6.1180050824714066E-3</v>
      </c>
      <c r="F4" s="22">
        <v>4.4023268389350584E-3</v>
      </c>
      <c r="G4" s="6"/>
      <c r="H4" s="6"/>
      <c r="I4" s="6"/>
      <c r="J4" s="6"/>
      <c r="K4" s="6"/>
      <c r="L4" s="6"/>
      <c r="M4" s="6"/>
      <c r="N4" s="6"/>
    </row>
    <row r="5" spans="1:14" x14ac:dyDescent="0.35">
      <c r="A5" s="7">
        <v>43132</v>
      </c>
      <c r="B5" s="23">
        <v>0.42494165297033909</v>
      </c>
      <c r="C5" s="23">
        <v>0.47962808908927401</v>
      </c>
      <c r="D5" s="23">
        <v>8.4891292602673335E-2</v>
      </c>
      <c r="E5" s="23">
        <v>6.1470235358540744E-3</v>
      </c>
      <c r="F5" s="23">
        <v>4.3919418018595162E-3</v>
      </c>
      <c r="G5" s="6"/>
      <c r="H5" s="6"/>
      <c r="I5" s="6"/>
      <c r="J5" s="6"/>
      <c r="K5" s="6"/>
      <c r="L5" s="6"/>
      <c r="M5" s="6"/>
      <c r="N5" s="6"/>
    </row>
    <row r="6" spans="1:14" x14ac:dyDescent="0.35">
      <c r="A6" s="7">
        <v>43160</v>
      </c>
      <c r="B6" s="23">
        <v>0.42414367440140122</v>
      </c>
      <c r="C6" s="23">
        <v>0.48060801371893902</v>
      </c>
      <c r="D6" s="23">
        <v>8.4706157015825082E-2</v>
      </c>
      <c r="E6" s="23">
        <v>6.1523924081200955E-3</v>
      </c>
      <c r="F6" s="23">
        <v>4.3897624557145435E-3</v>
      </c>
      <c r="G6" s="6"/>
      <c r="H6" s="6"/>
      <c r="I6" s="6"/>
      <c r="J6" s="6"/>
      <c r="K6" s="6"/>
      <c r="L6" s="6"/>
      <c r="M6" s="6"/>
      <c r="N6" s="6"/>
    </row>
    <row r="7" spans="1:14" x14ac:dyDescent="0.35">
      <c r="A7" s="7">
        <v>43191</v>
      </c>
      <c r="B7" s="23">
        <v>0.42429638137907555</v>
      </c>
      <c r="C7" s="23">
        <v>0.48059671783875701</v>
      </c>
      <c r="D7" s="23">
        <v>8.4602074247960943E-2</v>
      </c>
      <c r="E7" s="23">
        <v>6.1465119115785248E-3</v>
      </c>
      <c r="F7" s="23">
        <v>4.3583146226279556E-3</v>
      </c>
      <c r="G7" s="6"/>
      <c r="H7" s="6"/>
      <c r="I7" s="6"/>
      <c r="J7" s="6"/>
      <c r="K7" s="6"/>
      <c r="L7" s="6"/>
      <c r="M7" s="6"/>
      <c r="N7" s="6"/>
    </row>
    <row r="8" spans="1:14" x14ac:dyDescent="0.35">
      <c r="A8" s="7">
        <v>43221</v>
      </c>
      <c r="B8" s="23">
        <v>0.42336818982885377</v>
      </c>
      <c r="C8" s="23">
        <v>0.48162905873902678</v>
      </c>
      <c r="D8" s="23">
        <v>8.4507196096695228E-2</v>
      </c>
      <c r="E8" s="23">
        <v>6.1495731984522678E-3</v>
      </c>
      <c r="F8" s="23">
        <v>4.345982136971978E-3</v>
      </c>
      <c r="G8" s="6"/>
      <c r="H8" s="6"/>
      <c r="I8" s="6"/>
      <c r="J8" s="6"/>
      <c r="K8" s="6"/>
      <c r="L8" s="6"/>
      <c r="M8" s="6"/>
      <c r="N8" s="6"/>
    </row>
    <row r="9" spans="1:14" x14ac:dyDescent="0.35">
      <c r="A9" s="7">
        <v>43252</v>
      </c>
      <c r="B9" s="23">
        <v>0.42257576629161103</v>
      </c>
      <c r="C9" s="23">
        <v>0.48275101471211163</v>
      </c>
      <c r="D9" s="23">
        <v>8.4166755692884204E-2</v>
      </c>
      <c r="E9" s="23">
        <v>6.1583107779496875E-3</v>
      </c>
      <c r="F9" s="23">
        <v>4.3481525254434441E-3</v>
      </c>
      <c r="G9" s="6"/>
      <c r="H9" s="6"/>
      <c r="I9" s="6"/>
      <c r="J9" s="6"/>
      <c r="K9" s="6"/>
      <c r="L9" s="6"/>
      <c r="M9" s="6"/>
      <c r="N9" s="6"/>
    </row>
    <row r="10" spans="1:14" x14ac:dyDescent="0.35">
      <c r="A10" s="7">
        <v>43282</v>
      </c>
      <c r="B10" s="23">
        <v>0.42133059901172359</v>
      </c>
      <c r="C10" s="23">
        <v>0.48427249362756442</v>
      </c>
      <c r="D10" s="23">
        <v>8.3860455472809056E-2</v>
      </c>
      <c r="E10" s="23">
        <v>6.1642671870474975E-3</v>
      </c>
      <c r="F10" s="23">
        <v>4.3721847008554452E-3</v>
      </c>
      <c r="G10" s="6"/>
      <c r="H10" s="6"/>
      <c r="I10" s="6"/>
      <c r="J10" s="6"/>
      <c r="K10" s="6"/>
      <c r="L10" s="6"/>
      <c r="M10" s="6"/>
      <c r="N10" s="6"/>
    </row>
    <row r="11" spans="1:14" x14ac:dyDescent="0.35">
      <c r="A11" s="7">
        <v>43313</v>
      </c>
      <c r="B11" s="23">
        <v>0.42004100253632287</v>
      </c>
      <c r="C11" s="23">
        <v>0.48591431015037456</v>
      </c>
      <c r="D11" s="23">
        <v>8.3512096337543834E-2</v>
      </c>
      <c r="E11" s="23">
        <v>6.1514854395323089E-3</v>
      </c>
      <c r="F11" s="23">
        <v>4.3811055362263963E-3</v>
      </c>
      <c r="G11" s="6"/>
      <c r="H11" s="6"/>
      <c r="I11" s="6"/>
      <c r="J11" s="6"/>
      <c r="K11" s="6"/>
      <c r="L11" s="6"/>
      <c r="M11" s="6"/>
      <c r="N11" s="6"/>
    </row>
    <row r="12" spans="1:14" x14ac:dyDescent="0.35">
      <c r="A12" s="7">
        <v>43344</v>
      </c>
      <c r="B12" s="23">
        <v>0.4190280228428146</v>
      </c>
      <c r="C12" s="23">
        <v>0.48706016984904277</v>
      </c>
      <c r="D12" s="23">
        <v>8.3324266257145688E-2</v>
      </c>
      <c r="E12" s="23">
        <v>6.1704272631833614E-3</v>
      </c>
      <c r="F12" s="23">
        <v>4.4171137878135933E-3</v>
      </c>
      <c r="G12" s="6"/>
      <c r="H12" s="6"/>
      <c r="I12" s="6"/>
      <c r="J12" s="6"/>
      <c r="K12" s="6"/>
      <c r="L12" s="6"/>
      <c r="M12" s="6"/>
      <c r="N12" s="6"/>
    </row>
    <row r="13" spans="1:14" x14ac:dyDescent="0.35">
      <c r="A13" s="7">
        <v>43374</v>
      </c>
      <c r="B13" s="23">
        <v>0.41856297278996574</v>
      </c>
      <c r="C13" s="23">
        <v>0.48755906695999141</v>
      </c>
      <c r="D13" s="23">
        <v>8.3232648263155296E-2</v>
      </c>
      <c r="E13" s="23">
        <v>6.1902246724072291E-3</v>
      </c>
      <c r="F13" s="23">
        <v>4.4550873144803419E-3</v>
      </c>
      <c r="G13" s="6"/>
      <c r="H13" s="6"/>
      <c r="I13" s="6"/>
      <c r="J13" s="6"/>
      <c r="K13" s="6"/>
      <c r="L13" s="6"/>
      <c r="M13" s="6"/>
      <c r="N13" s="6"/>
    </row>
    <row r="14" spans="1:14" x14ac:dyDescent="0.35">
      <c r="A14" s="7">
        <v>43405</v>
      </c>
      <c r="B14" s="23">
        <v>0.41797548927577216</v>
      </c>
      <c r="C14" s="23">
        <v>0.48798906242841755</v>
      </c>
      <c r="D14" s="23">
        <v>8.3080270241379345E-2</v>
      </c>
      <c r="E14" s="23">
        <v>6.4728936685869102E-3</v>
      </c>
      <c r="F14" s="23">
        <v>4.4822843858440369E-3</v>
      </c>
      <c r="G14" s="6"/>
      <c r="H14" s="6"/>
      <c r="I14" s="6"/>
      <c r="J14" s="6"/>
      <c r="K14" s="6"/>
      <c r="L14" s="6"/>
      <c r="M14" s="6"/>
      <c r="N14" s="6"/>
    </row>
    <row r="15" spans="1:14" ht="15" thickBot="1" x14ac:dyDescent="0.4">
      <c r="A15" s="10">
        <v>43435</v>
      </c>
      <c r="B15" s="24">
        <v>0.41684471074506857</v>
      </c>
      <c r="C15" s="24">
        <v>0.48878046015407395</v>
      </c>
      <c r="D15" s="24">
        <v>8.3062598194592052E-2</v>
      </c>
      <c r="E15" s="24">
        <v>6.7730427302223123E-3</v>
      </c>
      <c r="F15" s="24">
        <v>4.5391881760431397E-3</v>
      </c>
      <c r="G15" s="6"/>
      <c r="H15" s="6"/>
      <c r="I15" s="6"/>
      <c r="J15" s="6"/>
      <c r="K15" s="6"/>
      <c r="L15" s="6"/>
      <c r="M15" s="6"/>
      <c r="N15" s="6"/>
    </row>
    <row r="16" spans="1:14" x14ac:dyDescent="0.35">
      <c r="A16" s="4">
        <v>43466</v>
      </c>
      <c r="B16" s="22">
        <v>0.41643922798179733</v>
      </c>
      <c r="C16" s="22">
        <v>0.48882213574315575</v>
      </c>
      <c r="D16" s="22">
        <v>8.3072821248431086E-2</v>
      </c>
      <c r="E16" s="22">
        <v>7.080778708479004E-3</v>
      </c>
      <c r="F16" s="22">
        <v>4.5850363181368144E-3</v>
      </c>
      <c r="G16" s="6"/>
      <c r="H16" s="6"/>
      <c r="I16" s="6"/>
      <c r="J16" s="6"/>
      <c r="K16" s="6"/>
      <c r="L16" s="6"/>
      <c r="M16" s="6"/>
      <c r="N16" s="6"/>
    </row>
    <row r="17" spans="1:14" x14ac:dyDescent="0.35">
      <c r="A17" s="7">
        <v>43497</v>
      </c>
      <c r="B17" s="23">
        <v>0.41592906235442018</v>
      </c>
      <c r="C17" s="23">
        <v>0.48947269711814928</v>
      </c>
      <c r="D17" s="23">
        <v>8.2962669882983092E-2</v>
      </c>
      <c r="E17" s="23">
        <v>7.0443782178231861E-3</v>
      </c>
      <c r="F17" s="23">
        <v>4.591192426624236E-3</v>
      </c>
      <c r="G17" s="6"/>
      <c r="H17" s="6"/>
      <c r="I17" s="6"/>
      <c r="J17" s="6"/>
      <c r="K17" s="6"/>
      <c r="L17" s="6"/>
      <c r="M17" s="6"/>
      <c r="N17" s="6"/>
    </row>
    <row r="18" spans="1:14" x14ac:dyDescent="0.35">
      <c r="A18" s="7">
        <v>43525</v>
      </c>
      <c r="B18" s="23">
        <v>0.41544722297915504</v>
      </c>
      <c r="C18" s="23">
        <v>0.48981113700417506</v>
      </c>
      <c r="D18" s="23">
        <v>8.2973128112965616E-2</v>
      </c>
      <c r="E18" s="23">
        <v>7.1542025486538725E-3</v>
      </c>
      <c r="F18" s="23">
        <v>4.6143093550504348E-3</v>
      </c>
      <c r="G18" s="6"/>
      <c r="H18" s="6"/>
      <c r="I18" s="6"/>
      <c r="J18" s="6"/>
      <c r="K18" s="6"/>
      <c r="L18" s="6"/>
      <c r="M18" s="6"/>
      <c r="N18" s="6"/>
    </row>
    <row r="19" spans="1:14" x14ac:dyDescent="0.35">
      <c r="A19" s="7">
        <v>43556</v>
      </c>
      <c r="B19" s="23">
        <v>0.41499301086381518</v>
      </c>
      <c r="C19" s="23">
        <v>0.49037934018350426</v>
      </c>
      <c r="D19" s="23">
        <v>8.280234582736308E-2</v>
      </c>
      <c r="E19" s="23">
        <v>7.2014377651580174E-3</v>
      </c>
      <c r="F19" s="23">
        <v>4.6238653601594713E-3</v>
      </c>
      <c r="G19" s="6"/>
      <c r="H19" s="6"/>
      <c r="I19" s="6"/>
      <c r="J19" s="6"/>
      <c r="K19" s="6"/>
      <c r="L19" s="6"/>
      <c r="M19" s="6"/>
      <c r="N19" s="6"/>
    </row>
    <row r="20" spans="1:14" x14ac:dyDescent="0.35">
      <c r="A20" s="7">
        <v>43586</v>
      </c>
      <c r="B20" s="23">
        <v>0.413523741282805</v>
      </c>
      <c r="C20" s="23">
        <v>0.49206128958479606</v>
      </c>
      <c r="D20" s="23">
        <v>8.2580753392101802E-2</v>
      </c>
      <c r="E20" s="23">
        <v>7.2024691996930342E-3</v>
      </c>
      <c r="F20" s="23">
        <v>4.6317465406040632E-3</v>
      </c>
      <c r="G20" s="6"/>
      <c r="H20" s="6"/>
      <c r="I20" s="6"/>
      <c r="J20" s="6"/>
      <c r="K20" s="6"/>
      <c r="L20" s="6"/>
      <c r="M20" s="6"/>
      <c r="N20" s="6"/>
    </row>
    <row r="21" spans="1:14" x14ac:dyDescent="0.35">
      <c r="A21" s="7">
        <v>43617</v>
      </c>
      <c r="B21" s="23">
        <v>0.41279371106708662</v>
      </c>
      <c r="C21" s="23">
        <v>0.49256966508242678</v>
      </c>
      <c r="D21" s="23">
        <v>8.2433806313954458E-2</v>
      </c>
      <c r="E21" s="23">
        <v>7.5994366026784057E-3</v>
      </c>
      <c r="F21" s="23">
        <v>4.603380933853745E-3</v>
      </c>
      <c r="G21" s="6"/>
      <c r="H21" s="6"/>
      <c r="I21" s="6"/>
      <c r="J21" s="6"/>
      <c r="K21" s="6"/>
      <c r="L21" s="6"/>
      <c r="M21" s="6"/>
      <c r="N21" s="6"/>
    </row>
    <row r="22" spans="1:14" x14ac:dyDescent="0.35">
      <c r="A22" s="7">
        <v>43647</v>
      </c>
      <c r="B22" s="23">
        <v>0.41178407667441758</v>
      </c>
      <c r="C22" s="23">
        <v>0.4941439322591345</v>
      </c>
      <c r="D22" s="23">
        <v>8.2210575901886698E-2</v>
      </c>
      <c r="E22" s="23">
        <v>7.2501418498587995E-3</v>
      </c>
      <c r="F22" s="23">
        <v>4.611273314702409E-3</v>
      </c>
      <c r="G22" s="6"/>
      <c r="H22" s="6"/>
      <c r="I22" s="6"/>
      <c r="J22" s="6"/>
      <c r="K22" s="6"/>
      <c r="L22" s="6"/>
      <c r="M22" s="6"/>
      <c r="N22" s="6"/>
    </row>
    <row r="23" spans="1:14" x14ac:dyDescent="0.35">
      <c r="A23" s="7">
        <v>43678</v>
      </c>
      <c r="B23" s="23">
        <v>0.40999240367141893</v>
      </c>
      <c r="C23" s="23">
        <v>0.49576930663566582</v>
      </c>
      <c r="D23" s="23">
        <v>8.2246834513352338E-2</v>
      </c>
      <c r="E23" s="23">
        <v>7.1674088125805273E-3</v>
      </c>
      <c r="F23" s="23">
        <v>4.8240463669824108E-3</v>
      </c>
      <c r="G23" s="6"/>
      <c r="H23" s="6"/>
      <c r="I23" s="6"/>
      <c r="J23" s="6"/>
      <c r="K23" s="6"/>
      <c r="L23" s="6"/>
      <c r="M23" s="6"/>
      <c r="N23" s="6"/>
    </row>
    <row r="24" spans="1:14" x14ac:dyDescent="0.35">
      <c r="A24" s="7">
        <v>43709</v>
      </c>
      <c r="B24" s="23">
        <v>0.40859767861439944</v>
      </c>
      <c r="C24" s="23">
        <v>0.497179999274243</v>
      </c>
      <c r="D24" s="23">
        <v>8.2165391324327597E-2</v>
      </c>
      <c r="E24" s="23">
        <v>7.221282138367746E-3</v>
      </c>
      <c r="F24" s="23">
        <v>4.8356486486622078E-3</v>
      </c>
      <c r="G24" s="6"/>
      <c r="H24" s="6"/>
      <c r="I24" s="6"/>
      <c r="J24" s="6"/>
      <c r="K24" s="6"/>
      <c r="L24" s="6"/>
      <c r="M24" s="6"/>
      <c r="N24" s="6"/>
    </row>
    <row r="25" spans="1:14" x14ac:dyDescent="0.35">
      <c r="A25" s="7">
        <v>43739</v>
      </c>
      <c r="B25" s="23">
        <v>0.40761313217099521</v>
      </c>
      <c r="C25" s="23">
        <v>0.49837776694087654</v>
      </c>
      <c r="D25" s="23">
        <v>8.2007722984828918E-2</v>
      </c>
      <c r="E25" s="23">
        <v>7.1587370906893797E-3</v>
      </c>
      <c r="F25" s="23">
        <v>4.8426408126099798E-3</v>
      </c>
      <c r="G25" s="6"/>
      <c r="H25" s="6"/>
      <c r="I25" s="6"/>
      <c r="J25" s="6"/>
      <c r="K25" s="6"/>
      <c r="L25" s="6"/>
      <c r="M25" s="6"/>
      <c r="N25" s="6"/>
    </row>
    <row r="26" spans="1:14" x14ac:dyDescent="0.35">
      <c r="A26" s="7">
        <v>43770</v>
      </c>
      <c r="B26" s="23">
        <v>0.40714168031908277</v>
      </c>
      <c r="C26" s="23">
        <v>0.49889964613996129</v>
      </c>
      <c r="D26" s="23">
        <v>8.1970903812001603E-2</v>
      </c>
      <c r="E26" s="23">
        <v>7.172150129819259E-3</v>
      </c>
      <c r="F26" s="23">
        <v>4.8156195991350672E-3</v>
      </c>
      <c r="G26" s="6"/>
      <c r="H26" s="6"/>
      <c r="I26" s="6"/>
      <c r="J26" s="6"/>
      <c r="K26" s="6"/>
      <c r="L26" s="6"/>
      <c r="M26" s="6"/>
      <c r="N26" s="6"/>
    </row>
    <row r="27" spans="1:14" ht="15" thickBot="1" x14ac:dyDescent="0.4">
      <c r="A27" s="10">
        <v>43800</v>
      </c>
      <c r="B27" s="24">
        <v>0.40439888249586992</v>
      </c>
      <c r="C27" s="24">
        <v>0.50182140541624554</v>
      </c>
      <c r="D27" s="24">
        <v>8.1826591526130851E-2</v>
      </c>
      <c r="E27" s="24">
        <v>7.1202391275224704E-3</v>
      </c>
      <c r="F27" s="24">
        <v>4.8328814342312176E-3</v>
      </c>
      <c r="G27" s="6"/>
      <c r="H27" s="6"/>
      <c r="I27" s="6"/>
      <c r="J27" s="6"/>
      <c r="K27" s="6"/>
      <c r="L27" s="6"/>
      <c r="M27" s="6"/>
      <c r="N27" s="6"/>
    </row>
    <row r="28" spans="1:14" x14ac:dyDescent="0.35">
      <c r="A28" s="4">
        <v>43831</v>
      </c>
      <c r="B28" s="22">
        <v>0.40405285107453531</v>
      </c>
      <c r="C28" s="22">
        <v>0.50199892917388345</v>
      </c>
      <c r="D28" s="22">
        <v>8.171322502507733E-2</v>
      </c>
      <c r="E28" s="22">
        <v>7.4091813663354203E-3</v>
      </c>
      <c r="F28" s="22">
        <v>4.825813360168494E-3</v>
      </c>
      <c r="G28" s="6"/>
      <c r="H28" s="6"/>
      <c r="I28" s="6"/>
      <c r="J28" s="6"/>
      <c r="K28" s="6"/>
      <c r="L28" s="6"/>
      <c r="M28" s="6"/>
      <c r="N28" s="6"/>
    </row>
    <row r="29" spans="1:14" x14ac:dyDescent="0.35">
      <c r="A29" s="7">
        <v>43862</v>
      </c>
      <c r="B29" s="23">
        <v>0.40355329578482535</v>
      </c>
      <c r="C29" s="23">
        <v>0.50258858122181815</v>
      </c>
      <c r="D29" s="23">
        <v>8.159423557200933E-2</v>
      </c>
      <c r="E29" s="23">
        <v>7.4470504197547936E-3</v>
      </c>
      <c r="F29" s="23">
        <v>4.8168370015924111E-3</v>
      </c>
      <c r="G29" s="6"/>
      <c r="H29" s="6"/>
      <c r="I29" s="6"/>
      <c r="J29" s="6"/>
      <c r="K29" s="6"/>
      <c r="L29" s="6"/>
      <c r="M29" s="6"/>
      <c r="N29" s="6"/>
    </row>
    <row r="30" spans="1:14" x14ac:dyDescent="0.35">
      <c r="A30" s="7">
        <v>43891</v>
      </c>
      <c r="B30" s="23">
        <v>0.4022734839553313</v>
      </c>
      <c r="C30" s="23">
        <v>0.50295593124379756</v>
      </c>
      <c r="D30" s="23">
        <v>8.1747631217902225E-2</v>
      </c>
      <c r="E30" s="23">
        <v>8.242927430263473E-3</v>
      </c>
      <c r="F30" s="23">
        <v>4.7800261527054218E-3</v>
      </c>
      <c r="G30" s="6"/>
      <c r="H30" s="6"/>
      <c r="I30" s="6"/>
      <c r="J30" s="6"/>
      <c r="K30" s="6"/>
      <c r="L30" s="6"/>
      <c r="M30" s="6"/>
      <c r="N30" s="6"/>
    </row>
    <row r="31" spans="1:14" x14ac:dyDescent="0.35">
      <c r="A31" s="7">
        <v>43922</v>
      </c>
      <c r="B31" s="23">
        <v>0.40010239794319352</v>
      </c>
      <c r="C31" s="23">
        <v>0.50495636296037394</v>
      </c>
      <c r="D31" s="23">
        <v>8.2225743552027858E-2</v>
      </c>
      <c r="E31" s="23">
        <v>7.8623274616613538E-3</v>
      </c>
      <c r="F31" s="23">
        <v>4.8531680827432633E-3</v>
      </c>
      <c r="G31" s="6"/>
      <c r="H31" s="6"/>
      <c r="I31" s="6"/>
      <c r="J31" s="6"/>
      <c r="K31" s="6"/>
      <c r="L31" s="6"/>
      <c r="M31" s="6"/>
      <c r="N31" s="6"/>
    </row>
    <row r="32" spans="1:14" x14ac:dyDescent="0.35">
      <c r="A32" s="7">
        <v>43952</v>
      </c>
      <c r="B32" s="23">
        <v>0.39883818283921563</v>
      </c>
      <c r="C32" s="23">
        <v>0.50653272777574976</v>
      </c>
      <c r="D32" s="23">
        <v>8.2320910565502545E-2</v>
      </c>
      <c r="E32" s="23">
        <v>7.5999719050827072E-3</v>
      </c>
      <c r="F32" s="23">
        <v>4.7082069144493283E-3</v>
      </c>
      <c r="G32" s="6"/>
      <c r="H32" s="6"/>
      <c r="I32" s="6"/>
      <c r="J32" s="6"/>
      <c r="K32" s="6"/>
      <c r="L32" s="6"/>
      <c r="M32" s="6"/>
      <c r="N32" s="6"/>
    </row>
    <row r="33" spans="1:14" x14ac:dyDescent="0.35">
      <c r="A33" s="7">
        <v>43983</v>
      </c>
      <c r="B33" s="23">
        <v>0.39750633365931048</v>
      </c>
      <c r="C33" s="23">
        <v>0.50797117686283821</v>
      </c>
      <c r="D33" s="23">
        <v>8.2460548991774366E-2</v>
      </c>
      <c r="E33" s="23">
        <v>7.5754757209866722E-3</v>
      </c>
      <c r="F33" s="23">
        <v>4.4864647650902202E-3</v>
      </c>
      <c r="G33" s="6"/>
      <c r="H33" s="6"/>
      <c r="I33" s="6"/>
      <c r="J33" s="6"/>
      <c r="K33" s="6"/>
      <c r="L33" s="6"/>
      <c r="M33" s="6"/>
      <c r="N33" s="6"/>
    </row>
    <row r="34" spans="1:14" x14ac:dyDescent="0.35">
      <c r="A34" s="7">
        <v>44013</v>
      </c>
      <c r="B34" s="23">
        <v>0.39679401978355211</v>
      </c>
      <c r="C34" s="23">
        <v>0.50837189752162937</v>
      </c>
      <c r="D34" s="23">
        <v>8.2371095711371481E-2</v>
      </c>
      <c r="E34" s="23">
        <v>7.9572767688511886E-3</v>
      </c>
      <c r="F34" s="23">
        <v>4.5057102145958433E-3</v>
      </c>
      <c r="G34" s="6"/>
      <c r="H34" s="6"/>
      <c r="I34" s="6"/>
      <c r="J34" s="6"/>
      <c r="K34" s="6"/>
      <c r="L34" s="6"/>
      <c r="M34" s="6"/>
      <c r="N34" s="6"/>
    </row>
    <row r="35" spans="1:14" x14ac:dyDescent="0.35">
      <c r="A35" s="7">
        <v>44044</v>
      </c>
      <c r="B35" s="23">
        <v>0.39557811833776119</v>
      </c>
      <c r="C35" s="23">
        <v>0.50955621289645447</v>
      </c>
      <c r="D35" s="23">
        <v>8.2267716772169194E-2</v>
      </c>
      <c r="E35" s="23">
        <v>8.0722419014507968E-3</v>
      </c>
      <c r="F35" s="23">
        <v>4.5257100921643869E-3</v>
      </c>
      <c r="G35" s="6"/>
      <c r="H35" s="6"/>
      <c r="I35" s="6"/>
      <c r="J35" s="6"/>
      <c r="K35" s="6"/>
      <c r="L35" s="6"/>
      <c r="M35" s="6"/>
      <c r="N35" s="6"/>
    </row>
    <row r="36" spans="1:14" x14ac:dyDescent="0.35">
      <c r="A36" s="7">
        <v>44075</v>
      </c>
      <c r="B36" s="23">
        <v>0.39475689869570452</v>
      </c>
      <c r="C36" s="23">
        <v>0.50997395386024225</v>
      </c>
      <c r="D36" s="23">
        <v>8.2087681927846337E-2</v>
      </c>
      <c r="E36" s="23">
        <v>8.6579329643606383E-3</v>
      </c>
      <c r="F36" s="23">
        <v>4.5235325518462859E-3</v>
      </c>
      <c r="G36" s="25"/>
      <c r="H36" s="25"/>
      <c r="I36" s="25"/>
      <c r="J36" s="25"/>
      <c r="K36" s="25"/>
      <c r="L36" s="25"/>
      <c r="M36" s="25"/>
      <c r="N36" s="25"/>
    </row>
    <row r="37" spans="1:14" x14ac:dyDescent="0.35">
      <c r="A37" s="7">
        <v>44105</v>
      </c>
      <c r="B37" s="23">
        <v>0.39432089651496199</v>
      </c>
      <c r="C37" s="23">
        <v>0.51072992201513101</v>
      </c>
      <c r="D37" s="23">
        <v>8.1936695848700225E-2</v>
      </c>
      <c r="E37" s="23">
        <v>8.4889439238235859E-3</v>
      </c>
      <c r="F37" s="23">
        <v>4.5235416973832404E-3</v>
      </c>
      <c r="G37" s="6"/>
      <c r="H37" s="6"/>
      <c r="I37" s="6"/>
      <c r="J37" s="6"/>
      <c r="K37" s="6"/>
      <c r="L37" s="6"/>
      <c r="M37" s="6"/>
      <c r="N37" s="6"/>
    </row>
    <row r="38" spans="1:14" x14ac:dyDescent="0.35">
      <c r="A38" s="7">
        <v>44136</v>
      </c>
      <c r="B38" s="23">
        <v>0.39374125902975748</v>
      </c>
      <c r="C38" s="23">
        <v>0.51139231193420054</v>
      </c>
      <c r="D38" s="23">
        <v>8.1759786792522882E-2</v>
      </c>
      <c r="E38" s="23">
        <v>8.5795588156423654E-3</v>
      </c>
      <c r="F38" s="23">
        <v>4.5270834278767769E-3</v>
      </c>
      <c r="G38" s="6"/>
      <c r="H38" s="6"/>
      <c r="I38" s="6"/>
      <c r="J38" s="6"/>
      <c r="K38" s="6"/>
      <c r="L38" s="6"/>
      <c r="M38" s="6"/>
      <c r="N38" s="6"/>
    </row>
    <row r="39" spans="1:14" ht="15" thickBot="1" x14ac:dyDescent="0.4">
      <c r="A39" s="10">
        <v>44166</v>
      </c>
      <c r="B39" s="24">
        <v>0.39316003987087422</v>
      </c>
      <c r="C39" s="24">
        <v>0.51215354745866382</v>
      </c>
      <c r="D39" s="24">
        <v>8.1718699471124992E-2</v>
      </c>
      <c r="E39" s="24">
        <v>8.4453383761312634E-3</v>
      </c>
      <c r="F39" s="24">
        <v>4.5223748232056504E-3</v>
      </c>
      <c r="G39" s="6"/>
      <c r="H39" s="6"/>
      <c r="I39" s="6"/>
      <c r="J39" s="6"/>
      <c r="K39" s="6"/>
      <c r="L39" s="6"/>
      <c r="M39" s="6"/>
      <c r="N39" s="6"/>
    </row>
    <row r="40" spans="1:14" x14ac:dyDescent="0.35">
      <c r="A40" s="4">
        <v>44197</v>
      </c>
      <c r="B40" s="22">
        <v>0.39325042749713662</v>
      </c>
      <c r="C40" s="22">
        <v>0.512090862713376</v>
      </c>
      <c r="D40" s="22">
        <v>8.1767328494932567E-2</v>
      </c>
      <c r="E40" s="22">
        <v>8.3642457189472275E-3</v>
      </c>
      <c r="F40" s="22">
        <v>4.5271355756075771E-3</v>
      </c>
      <c r="G40" s="6"/>
      <c r="H40" s="6"/>
      <c r="I40" s="6"/>
      <c r="J40" s="6"/>
      <c r="K40" s="6"/>
      <c r="L40" s="6"/>
      <c r="M40" s="6"/>
      <c r="N40" s="6"/>
    </row>
    <row r="41" spans="1:14" x14ac:dyDescent="0.35">
      <c r="A41" s="7">
        <v>44228</v>
      </c>
      <c r="B41" s="23">
        <v>0.39326727489012997</v>
      </c>
      <c r="C41" s="23">
        <v>0.5122777414444758</v>
      </c>
      <c r="D41" s="23">
        <v>8.1525720702423074E-2</v>
      </c>
      <c r="E41" s="23">
        <v>8.4182561370763683E-3</v>
      </c>
      <c r="F41" s="23">
        <v>4.5110068258948236E-3</v>
      </c>
      <c r="G41" s="6"/>
      <c r="H41" s="6"/>
      <c r="I41" s="6"/>
      <c r="J41" s="6"/>
      <c r="K41" s="6"/>
      <c r="L41" s="6"/>
      <c r="M41" s="6"/>
      <c r="N41" s="6"/>
    </row>
    <row r="42" spans="1:14" x14ac:dyDescent="0.35">
      <c r="A42" s="7">
        <v>44256</v>
      </c>
      <c r="B42" s="23">
        <v>0.39233978836299604</v>
      </c>
      <c r="C42" s="23">
        <v>0.51323997127234355</v>
      </c>
      <c r="D42" s="23">
        <v>8.1389833315580348E-2</v>
      </c>
      <c r="E42" s="23">
        <v>8.4160992062638617E-3</v>
      </c>
      <c r="F42" s="23">
        <v>4.6143078428161639E-3</v>
      </c>
      <c r="G42" s="6"/>
      <c r="H42" s="6"/>
      <c r="I42" s="6"/>
      <c r="J42" s="6"/>
      <c r="K42" s="6"/>
      <c r="L42" s="6"/>
      <c r="M42" s="6"/>
      <c r="N42" s="6"/>
    </row>
    <row r="43" spans="1:14" x14ac:dyDescent="0.35">
      <c r="A43" s="7">
        <v>44287</v>
      </c>
      <c r="B43" s="23">
        <v>0.39153119402366138</v>
      </c>
      <c r="C43" s="23">
        <v>0.51378983897020225</v>
      </c>
      <c r="D43" s="23">
        <v>8.1338371604165335E-2</v>
      </c>
      <c r="E43" s="23">
        <v>8.7001537711005397E-3</v>
      </c>
      <c r="F43" s="23">
        <v>4.6404416308704673E-3</v>
      </c>
      <c r="G43" s="6"/>
      <c r="H43" s="6"/>
      <c r="I43" s="6"/>
      <c r="J43" s="6"/>
      <c r="K43" s="6"/>
      <c r="L43" s="6"/>
      <c r="M43" s="6"/>
      <c r="N43" s="6"/>
    </row>
    <row r="44" spans="1:14" x14ac:dyDescent="0.35">
      <c r="A44" s="7">
        <v>44317</v>
      </c>
      <c r="B44" s="23">
        <v>0.39108822515096392</v>
      </c>
      <c r="C44" s="23">
        <v>0.51435391491922666</v>
      </c>
      <c r="D44" s="23">
        <v>8.1383593786980249E-2</v>
      </c>
      <c r="E44" s="23">
        <v>8.5341114259245478E-3</v>
      </c>
      <c r="F44" s="23">
        <v>4.6401547169045796E-3</v>
      </c>
      <c r="G44" s="6"/>
      <c r="H44" s="6"/>
      <c r="I44" s="6"/>
      <c r="J44" s="6"/>
      <c r="K44" s="6"/>
      <c r="L44" s="6"/>
      <c r="M44" s="6"/>
      <c r="N44" s="6"/>
    </row>
    <row r="45" spans="1:14" x14ac:dyDescent="0.35">
      <c r="A45" s="7">
        <v>44348</v>
      </c>
      <c r="B45" s="23">
        <v>0.39093076222959805</v>
      </c>
      <c r="C45" s="23">
        <v>0.51445278326324717</v>
      </c>
      <c r="D45" s="23">
        <v>8.1389202627186227E-2</v>
      </c>
      <c r="E45" s="23">
        <v>8.588564671902164E-3</v>
      </c>
      <c r="F45" s="23">
        <v>4.638687208066373E-3</v>
      </c>
      <c r="G45" s="6"/>
      <c r="H45" s="6"/>
      <c r="I45" s="6"/>
      <c r="J45" s="6"/>
      <c r="K45" s="6"/>
      <c r="L45" s="6"/>
      <c r="M45" s="6"/>
      <c r="N45" s="6"/>
    </row>
    <row r="46" spans="1:14" x14ac:dyDescent="0.35">
      <c r="A46" s="7">
        <v>44378</v>
      </c>
      <c r="B46" s="23">
        <v>0.39000892791993075</v>
      </c>
      <c r="C46" s="23">
        <v>0.51555820590480961</v>
      </c>
      <c r="D46" s="23">
        <v>8.1177737043587939E-2</v>
      </c>
      <c r="E46" s="23">
        <v>8.6251632632338253E-3</v>
      </c>
      <c r="F46" s="23">
        <v>4.6299658684379403E-3</v>
      </c>
      <c r="G46" s="6"/>
      <c r="H46" s="6"/>
      <c r="I46" s="6"/>
      <c r="J46" s="6"/>
      <c r="K46" s="6"/>
      <c r="L46" s="6"/>
      <c r="M46" s="6"/>
      <c r="N46" s="6"/>
    </row>
    <row r="47" spans="1:14" x14ac:dyDescent="0.35">
      <c r="A47" s="7">
        <v>44409</v>
      </c>
      <c r="B47" s="23">
        <v>0.38675089198407497</v>
      </c>
      <c r="C47" s="23">
        <v>0.51236208200657596</v>
      </c>
      <c r="D47" s="23">
        <v>8.0471871779489737E-2</v>
      </c>
      <c r="E47" s="23">
        <v>8.5348465270323436E-3</v>
      </c>
      <c r="F47" s="23">
        <v>4.5217898906146966E-3</v>
      </c>
      <c r="G47" s="6"/>
      <c r="H47" s="6"/>
      <c r="I47" s="6"/>
      <c r="J47" s="6"/>
      <c r="K47" s="6"/>
      <c r="L47" s="6"/>
      <c r="M47" s="6"/>
      <c r="N47" s="6"/>
    </row>
    <row r="48" spans="1:14" x14ac:dyDescent="0.35">
      <c r="A48" s="7">
        <v>44440</v>
      </c>
      <c r="B48" s="23">
        <v>0.38940739692231646</v>
      </c>
      <c r="C48" s="23">
        <v>0.51664464131946009</v>
      </c>
      <c r="D48" s="23">
        <v>8.1019274075821171E-2</v>
      </c>
      <c r="E48" s="23">
        <v>8.4162443168699207E-3</v>
      </c>
      <c r="F48" s="23">
        <v>4.5124433655323887E-3</v>
      </c>
      <c r="G48" s="6"/>
      <c r="H48" s="6"/>
      <c r="I48" s="6"/>
      <c r="J48" s="6"/>
      <c r="K48" s="6"/>
      <c r="L48" s="6"/>
      <c r="M48" s="6"/>
      <c r="N48" s="6"/>
    </row>
    <row r="49" spans="1:14" x14ac:dyDescent="0.35">
      <c r="A49" s="7">
        <v>44470</v>
      </c>
      <c r="B49" s="23">
        <v>0.38994954394334674</v>
      </c>
      <c r="C49" s="23">
        <v>0.51601553837631331</v>
      </c>
      <c r="D49" s="23">
        <v>8.1037067606663654E-2</v>
      </c>
      <c r="E49" s="23">
        <v>8.5428534000258575E-3</v>
      </c>
      <c r="F49" s="23">
        <v>4.4549966736504307E-3</v>
      </c>
      <c r="G49" s="6"/>
      <c r="H49" s="6"/>
      <c r="I49" s="6"/>
      <c r="J49" s="6"/>
      <c r="K49" s="6"/>
      <c r="L49" s="6"/>
      <c r="M49" s="6"/>
      <c r="N49" s="6"/>
    </row>
    <row r="50" spans="1:14" x14ac:dyDescent="0.35">
      <c r="A50" s="7">
        <v>44501</v>
      </c>
      <c r="B50" s="23">
        <v>0.3895490977309668</v>
      </c>
      <c r="C50" s="23">
        <v>0.5166516400506419</v>
      </c>
      <c r="D50" s="23">
        <v>8.0929514309938042E-2</v>
      </c>
      <c r="E50" s="23">
        <v>8.4626589300720451E-3</v>
      </c>
      <c r="F50" s="23">
        <v>4.4070889783812397E-3</v>
      </c>
      <c r="G50" s="6"/>
      <c r="H50" s="6"/>
      <c r="I50" s="6"/>
      <c r="J50" s="6"/>
      <c r="K50" s="6"/>
      <c r="L50" s="6"/>
      <c r="M50" s="6"/>
      <c r="N50" s="6"/>
    </row>
    <row r="51" spans="1:14" ht="15" thickBot="1" x14ac:dyDescent="0.4">
      <c r="A51" s="10">
        <v>44531</v>
      </c>
      <c r="B51" s="24">
        <v>0.38852987255094057</v>
      </c>
      <c r="C51" s="24">
        <v>0.51783553538613647</v>
      </c>
      <c r="D51" s="24">
        <v>8.0510507515069343E-2</v>
      </c>
      <c r="E51" s="24">
        <v>8.7275433206054197E-3</v>
      </c>
      <c r="F51" s="24">
        <v>4.3965412272482249E-3</v>
      </c>
      <c r="G51" s="6"/>
      <c r="H51" s="6"/>
      <c r="I51" s="6"/>
      <c r="J51" s="6"/>
      <c r="K51" s="6"/>
      <c r="L51" s="6"/>
      <c r="M51" s="6"/>
      <c r="N51" s="6"/>
    </row>
    <row r="52" spans="1:14" x14ac:dyDescent="0.35">
      <c r="A52" s="4">
        <v>44562</v>
      </c>
      <c r="B52" s="22">
        <v>0.38697856701689343</v>
      </c>
      <c r="C52" s="22">
        <v>0.51995247832478586</v>
      </c>
      <c r="D52" s="22">
        <v>8.0039878422212288E-2</v>
      </c>
      <c r="E52" s="22">
        <v>8.6587375982796339E-3</v>
      </c>
      <c r="F52" s="22">
        <v>4.3703386378287955E-3</v>
      </c>
      <c r="G52" s="6"/>
      <c r="H52" s="6"/>
      <c r="I52" s="6"/>
      <c r="J52" s="6"/>
      <c r="K52" s="6"/>
      <c r="L52" s="6"/>
      <c r="M52" s="6"/>
      <c r="N52" s="6"/>
    </row>
    <row r="53" spans="1:14" x14ac:dyDescent="0.35">
      <c r="A53" s="7">
        <v>44593</v>
      </c>
      <c r="B53" s="23">
        <v>0.38522939584305133</v>
      </c>
      <c r="C53" s="23">
        <v>0.52189713615497924</v>
      </c>
      <c r="D53" s="23">
        <v>7.9860124101444371E-2</v>
      </c>
      <c r="E53" s="23">
        <v>8.6850766129694685E-3</v>
      </c>
      <c r="F53" s="23">
        <v>4.3282672875555551E-3</v>
      </c>
      <c r="G53" s="6"/>
      <c r="H53" s="6"/>
      <c r="I53" s="6"/>
      <c r="J53" s="6"/>
      <c r="K53" s="6"/>
      <c r="L53" s="6"/>
      <c r="M53" s="6"/>
      <c r="N53" s="6"/>
    </row>
    <row r="54" spans="1:14" x14ac:dyDescent="0.35">
      <c r="A54" s="7">
        <v>44621</v>
      </c>
      <c r="B54" s="23">
        <v>0.38454965268040936</v>
      </c>
      <c r="C54" s="23">
        <v>0.52288932466307758</v>
      </c>
      <c r="D54" s="23">
        <v>7.9609792681502256E-2</v>
      </c>
      <c r="E54" s="23">
        <v>8.6388978963188277E-3</v>
      </c>
      <c r="F54" s="23">
        <v>4.3123320786919621E-3</v>
      </c>
    </row>
    <row r="55" spans="1:14" x14ac:dyDescent="0.35">
      <c r="A55" s="7">
        <v>44652</v>
      </c>
      <c r="B55" s="23">
        <v>0.38293055975423429</v>
      </c>
      <c r="C55" s="23">
        <v>0.52460255079947382</v>
      </c>
      <c r="D55" s="23">
        <v>7.9479381990800124E-2</v>
      </c>
      <c r="E55" s="23">
        <v>8.667325745753433E-3</v>
      </c>
      <c r="F55" s="23">
        <v>4.3201817097383022E-3</v>
      </c>
    </row>
    <row r="56" spans="1:14" x14ac:dyDescent="0.35">
      <c r="A56" s="7">
        <v>44682</v>
      </c>
      <c r="B56" s="23">
        <v>0.38052798821195599</v>
      </c>
      <c r="C56" s="23">
        <v>0.5274921545854262</v>
      </c>
      <c r="D56" s="23">
        <v>7.9059061952904866E-2</v>
      </c>
      <c r="E56" s="23">
        <v>8.5754043869788518E-3</v>
      </c>
      <c r="F56" s="23">
        <v>4.3453908627340485E-3</v>
      </c>
    </row>
    <row r="57" spans="1:14" x14ac:dyDescent="0.35">
      <c r="A57" s="7">
        <v>44713</v>
      </c>
      <c r="B57" s="23">
        <v>0.37956442314558886</v>
      </c>
      <c r="C57" s="23">
        <v>0.5288387127175791</v>
      </c>
      <c r="D57" s="23">
        <v>7.8760280513139477E-2</v>
      </c>
      <c r="E57" s="23">
        <v>8.502125450396145E-3</v>
      </c>
      <c r="F57" s="23">
        <v>4.3344581732963888E-3</v>
      </c>
      <c r="G57" s="29"/>
      <c r="H57" s="29"/>
      <c r="I57" s="29"/>
      <c r="J57" s="29"/>
      <c r="K57" s="29"/>
      <c r="L57" s="29"/>
    </row>
    <row r="58" spans="1:14" x14ac:dyDescent="0.35">
      <c r="A58" s="7">
        <v>44743</v>
      </c>
      <c r="B58" s="23">
        <v>0.37845773948606642</v>
      </c>
      <c r="C58" s="23">
        <v>0.53020620088730264</v>
      </c>
      <c r="D58" s="23">
        <v>7.8410664466810651E-2</v>
      </c>
      <c r="E58" s="23">
        <v>8.575488549017754E-3</v>
      </c>
      <c r="F58" s="23">
        <v>4.3499066108025836E-3</v>
      </c>
      <c r="G58" s="37"/>
      <c r="H58" s="37"/>
      <c r="I58" s="37"/>
      <c r="J58" s="37"/>
      <c r="K58" s="37"/>
      <c r="L58" s="38"/>
    </row>
    <row r="59" spans="1:14" x14ac:dyDescent="0.35">
      <c r="A59" s="7">
        <v>44774</v>
      </c>
      <c r="B59" s="23">
        <v>0.37743279872189606</v>
      </c>
      <c r="C59" s="23">
        <v>0.53145673214881228</v>
      </c>
      <c r="D59" s="23">
        <v>7.8256237348864985E-2</v>
      </c>
      <c r="E59" s="23">
        <v>8.5008194962553942E-3</v>
      </c>
      <c r="F59" s="23">
        <v>4.3534122841713133E-3</v>
      </c>
    </row>
    <row r="60" spans="1:14" x14ac:dyDescent="0.35">
      <c r="A60" s="7">
        <v>44805</v>
      </c>
      <c r="B60" s="23">
        <v>0.37686116972892131</v>
      </c>
      <c r="C60" s="23">
        <v>0.53267573318324335</v>
      </c>
      <c r="D60" s="23">
        <v>7.7909912552945368E-2</v>
      </c>
      <c r="E60" s="23">
        <v>8.2435730121918852E-3</v>
      </c>
      <c r="F60" s="23">
        <v>4.3096115226980477E-3</v>
      </c>
    </row>
    <row r="61" spans="1:14" x14ac:dyDescent="0.35">
      <c r="A61" s="7">
        <v>44835</v>
      </c>
      <c r="B61" s="23">
        <v>0.37598579619741312</v>
      </c>
      <c r="C61" s="23">
        <v>0.53390219916399173</v>
      </c>
      <c r="D61" s="23">
        <v>7.7630147836269717E-2</v>
      </c>
      <c r="E61" s="23">
        <v>8.1658600917865788E-3</v>
      </c>
      <c r="F61" s="23">
        <v>4.3159967105387822E-3</v>
      </c>
    </row>
    <row r="62" spans="1:14" x14ac:dyDescent="0.35">
      <c r="A62" s="7">
        <v>44866</v>
      </c>
      <c r="B62" s="23">
        <v>0.37497698298704429</v>
      </c>
      <c r="C62" s="23">
        <v>0.53516772733964324</v>
      </c>
      <c r="D62" s="23">
        <v>7.7422739103546592E-2</v>
      </c>
      <c r="E62" s="23">
        <v>8.0869698127866169E-3</v>
      </c>
      <c r="F62" s="23">
        <v>4.3455807569792977E-3</v>
      </c>
    </row>
    <row r="63" spans="1:14" ht="15" thickBot="1" x14ac:dyDescent="0.4">
      <c r="A63" s="10">
        <v>44896</v>
      </c>
      <c r="B63" s="24">
        <v>0.37414453040047224</v>
      </c>
      <c r="C63" s="24">
        <v>0.53598300556125145</v>
      </c>
      <c r="D63" s="24">
        <v>7.733696834125578E-2</v>
      </c>
      <c r="E63" s="24">
        <v>8.209214900425638E-3</v>
      </c>
      <c r="F63" s="24">
        <v>4.3262807965948986E-3</v>
      </c>
    </row>
    <row r="64" spans="1:14" x14ac:dyDescent="0.35">
      <c r="A64" s="4">
        <v>44927</v>
      </c>
      <c r="B64" s="22">
        <v>0.37368710550129292</v>
      </c>
      <c r="C64" s="22">
        <v>0.53649863049006319</v>
      </c>
      <c r="D64" s="22">
        <v>7.7323069557532653E-2</v>
      </c>
      <c r="E64" s="22">
        <v>8.1481094101317278E-3</v>
      </c>
      <c r="F64" s="22">
        <v>4.3430850409794603E-3</v>
      </c>
      <c r="G64" s="6"/>
      <c r="H64" s="6"/>
      <c r="I64" s="6"/>
      <c r="J64" s="6"/>
      <c r="K64" s="6"/>
      <c r="L64" s="6"/>
      <c r="M64" s="6"/>
      <c r="N64" s="6"/>
    </row>
    <row r="65" spans="1:14" x14ac:dyDescent="0.35">
      <c r="A65" s="7">
        <v>44958</v>
      </c>
      <c r="B65" s="23">
        <v>0.37277078140991932</v>
      </c>
      <c r="C65" s="23">
        <v>0.5377287015868486</v>
      </c>
      <c r="D65" s="23">
        <v>7.7108687665983416E-2</v>
      </c>
      <c r="E65" s="23">
        <v>8.0787751371737548E-3</v>
      </c>
      <c r="F65" s="23">
        <v>4.3130542000748354E-3</v>
      </c>
      <c r="G65" s="6"/>
      <c r="H65" s="6"/>
      <c r="I65" s="6"/>
      <c r="J65" s="6"/>
      <c r="K65" s="6"/>
      <c r="L65" s="6"/>
      <c r="M65" s="6"/>
      <c r="N65" s="6"/>
    </row>
    <row r="66" spans="1:14" x14ac:dyDescent="0.35">
      <c r="A66" s="7">
        <v>44986</v>
      </c>
      <c r="B66" s="23">
        <v>0.37162088512269797</v>
      </c>
      <c r="C66" s="23">
        <v>0.53878869815879393</v>
      </c>
      <c r="D66" s="23">
        <v>7.6991839046062757E-2</v>
      </c>
      <c r="E66" s="23">
        <v>8.3040284891034398E-3</v>
      </c>
      <c r="F66" s="23">
        <v>4.2945491833418668E-3</v>
      </c>
    </row>
    <row r="67" spans="1:14" x14ac:dyDescent="0.35">
      <c r="A67" s="7">
        <v>45017</v>
      </c>
      <c r="B67" s="23">
        <v>0.36980277551767454</v>
      </c>
      <c r="C67" s="23">
        <v>0.5402282084121085</v>
      </c>
      <c r="D67" s="23">
        <v>7.6759657354188285E-2</v>
      </c>
      <c r="E67" s="23">
        <v>8.4440766861091001E-3</v>
      </c>
      <c r="F67" s="23">
        <v>4.765282029919553E-3</v>
      </c>
    </row>
    <row r="68" spans="1:14" x14ac:dyDescent="0.35">
      <c r="A68" s="7">
        <v>45047</v>
      </c>
      <c r="B68" s="23">
        <v>0.37052710771833219</v>
      </c>
      <c r="C68" s="23">
        <v>0.54029343123422613</v>
      </c>
      <c r="D68" s="23">
        <v>7.6732971037515446E-2</v>
      </c>
      <c r="E68" s="23">
        <v>8.3762143274444326E-3</v>
      </c>
      <c r="F68" s="23">
        <v>4.0702756824817898E-3</v>
      </c>
    </row>
    <row r="69" spans="1:14" x14ac:dyDescent="0.35">
      <c r="A69" s="7">
        <v>45078</v>
      </c>
      <c r="B69" s="23">
        <v>0.36986190420822024</v>
      </c>
      <c r="C69" s="23">
        <v>0.54122502837048925</v>
      </c>
      <c r="D69" s="23">
        <v>7.6436187951155199E-2</v>
      </c>
      <c r="E69" s="23">
        <v>8.353916446723151E-3</v>
      </c>
      <c r="F69" s="23">
        <v>4.1229630234121354E-3</v>
      </c>
      <c r="G69" s="29"/>
      <c r="H69" s="29"/>
      <c r="I69" s="29"/>
      <c r="J69" s="29"/>
      <c r="K69" s="29"/>
      <c r="L69" s="29"/>
    </row>
    <row r="70" spans="1:14" x14ac:dyDescent="0.35">
      <c r="A70" s="7">
        <v>45108</v>
      </c>
      <c r="B70" s="23">
        <v>0.36899646101391509</v>
      </c>
      <c r="C70" s="23">
        <v>0.54227368179407942</v>
      </c>
      <c r="D70" s="23">
        <v>7.6169707707773107E-2</v>
      </c>
      <c r="E70" s="23">
        <v>8.3694136114051028E-3</v>
      </c>
      <c r="F70" s="23">
        <v>4.1907358728272845E-3</v>
      </c>
      <c r="G70" s="37"/>
      <c r="H70" s="37"/>
      <c r="I70" s="37"/>
      <c r="J70" s="37"/>
      <c r="K70" s="37"/>
      <c r="L70" s="38"/>
    </row>
    <row r="71" spans="1:14" x14ac:dyDescent="0.35">
      <c r="A71" s="7">
        <v>45139</v>
      </c>
      <c r="B71" s="23">
        <v>0.36812741534985116</v>
      </c>
      <c r="C71" s="23">
        <v>0.54314408836416983</v>
      </c>
      <c r="D71" s="23">
        <v>7.6001188535275876E-2</v>
      </c>
      <c r="E71" s="23">
        <v>8.4539804328507152E-3</v>
      </c>
      <c r="F71" s="23">
        <v>4.2733273178523429E-3</v>
      </c>
    </row>
    <row r="72" spans="1:14" x14ac:dyDescent="0.35">
      <c r="A72" s="7">
        <v>45170</v>
      </c>
      <c r="B72" s="23">
        <v>0.36701293380001021</v>
      </c>
      <c r="C72" s="23">
        <v>0.54433129671463498</v>
      </c>
      <c r="D72" s="23">
        <v>7.5841161028850579E-2</v>
      </c>
      <c r="E72" s="23">
        <v>8.5487336503990412E-3</v>
      </c>
      <c r="F72" s="23">
        <v>4.2658748061052158E-3</v>
      </c>
    </row>
    <row r="73" spans="1:14" x14ac:dyDescent="0.35">
      <c r="A73" s="7">
        <v>45200</v>
      </c>
      <c r="B73" s="23"/>
      <c r="C73" s="23"/>
      <c r="D73" s="23"/>
      <c r="E73" s="23"/>
      <c r="F73" s="23"/>
    </row>
    <row r="74" spans="1:14" x14ac:dyDescent="0.35">
      <c r="A74" s="7">
        <v>45231</v>
      </c>
      <c r="B74" s="23"/>
      <c r="C74" s="23"/>
      <c r="D74" s="23"/>
      <c r="E74" s="23"/>
      <c r="F74" s="23"/>
    </row>
    <row r="75" spans="1:14" ht="15" thickBot="1" x14ac:dyDescent="0.4">
      <c r="A75" s="10">
        <v>45261</v>
      </c>
      <c r="B75" s="24"/>
      <c r="C75" s="24"/>
      <c r="D75" s="24"/>
      <c r="E75" s="24"/>
      <c r="F75" s="24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45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114386</v>
      </c>
      <c r="C4" s="34">
        <v>932868</v>
      </c>
      <c r="D4" s="32">
        <v>2165279287.4200001</v>
      </c>
      <c r="E4" s="5">
        <f t="shared" ref="E4:E46" si="0">C4/B4</f>
        <v>8.1554386026261962</v>
      </c>
      <c r="F4" s="32">
        <f t="shared" ref="F4:F43" si="1">D4/B4</f>
        <v>18929.583055793541</v>
      </c>
      <c r="G4" s="32">
        <f t="shared" ref="G4:G43" si="2">F4/E4</f>
        <v>2321.0993274718394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114384</v>
      </c>
      <c r="C5" s="35">
        <v>931330</v>
      </c>
      <c r="D5" s="30">
        <v>2166026663.9399996</v>
      </c>
      <c r="E5" s="8">
        <f t="shared" si="0"/>
        <v>8.1421352636732411</v>
      </c>
      <c r="F5" s="30">
        <f t="shared" si="1"/>
        <v>18936.447964225761</v>
      </c>
      <c r="G5" s="30">
        <f t="shared" si="2"/>
        <v>2325.7348780131633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117071</v>
      </c>
      <c r="C6" s="35">
        <v>943890</v>
      </c>
      <c r="D6" s="30">
        <v>2221282795.6500001</v>
      </c>
      <c r="E6" s="8">
        <f t="shared" si="0"/>
        <v>8.0625432429892978</v>
      </c>
      <c r="F6" s="30">
        <f t="shared" si="1"/>
        <v>18973.809018885975</v>
      </c>
      <c r="G6" s="30">
        <f t="shared" si="2"/>
        <v>2353.328031497314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118121</v>
      </c>
      <c r="C7" s="35">
        <v>943002</v>
      </c>
      <c r="D7" s="30">
        <v>2193941750.1800003</v>
      </c>
      <c r="E7" s="8">
        <f t="shared" si="0"/>
        <v>7.9833560501519631</v>
      </c>
      <c r="F7" s="30">
        <f t="shared" si="1"/>
        <v>18573.680803413452</v>
      </c>
      <c r="G7" s="30">
        <f t="shared" si="2"/>
        <v>2326.5504741029185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119045</v>
      </c>
      <c r="C8" s="35">
        <v>943022</v>
      </c>
      <c r="D8" s="30">
        <v>2191815925.4599996</v>
      </c>
      <c r="E8" s="8">
        <f t="shared" si="0"/>
        <v>7.9215590742996342</v>
      </c>
      <c r="F8" s="30">
        <f t="shared" si="1"/>
        <v>18411.658830358265</v>
      </c>
      <c r="G8" s="30">
        <f t="shared" si="2"/>
        <v>2324.2468632333071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120354</v>
      </c>
      <c r="C9" s="35">
        <v>946314</v>
      </c>
      <c r="D9" s="30">
        <v>2199996124.2900004</v>
      </c>
      <c r="E9" s="8">
        <f t="shared" si="0"/>
        <v>7.8627548731242838</v>
      </c>
      <c r="F9" s="30">
        <f t="shared" si="1"/>
        <v>18279.376873971785</v>
      </c>
      <c r="G9" s="30">
        <f t="shared" si="2"/>
        <v>2324.8056398721778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120672</v>
      </c>
      <c r="C10" s="35">
        <v>945200</v>
      </c>
      <c r="D10" s="30">
        <v>2193959517.4400005</v>
      </c>
      <c r="E10" s="8">
        <f t="shared" si="0"/>
        <v>7.8328029700344732</v>
      </c>
      <c r="F10" s="30">
        <f t="shared" si="1"/>
        <v>18181.181363033684</v>
      </c>
      <c r="G10" s="30">
        <f t="shared" si="2"/>
        <v>2321.1590324164208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121876</v>
      </c>
      <c r="C11" s="35">
        <v>961505</v>
      </c>
      <c r="D11" s="30">
        <v>2280357082.3999996</v>
      </c>
      <c r="E11" s="8">
        <f t="shared" si="0"/>
        <v>7.8892070629164071</v>
      </c>
      <c r="F11" s="30">
        <f t="shared" si="1"/>
        <v>18710.468692769697</v>
      </c>
      <c r="G11" s="30">
        <f t="shared" si="2"/>
        <v>2371.6538992516935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123111</v>
      </c>
      <c r="C12" s="35">
        <v>961834</v>
      </c>
      <c r="D12" s="30">
        <v>2275284142.6800003</v>
      </c>
      <c r="E12" s="8">
        <f t="shared" si="0"/>
        <v>7.8127380981390777</v>
      </c>
      <c r="F12" s="30">
        <f t="shared" si="1"/>
        <v>18481.566575529403</v>
      </c>
      <c r="G12" s="30">
        <f t="shared" si="2"/>
        <v>2365.5684272753929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123372</v>
      </c>
      <c r="C13" s="35">
        <v>960789</v>
      </c>
      <c r="D13" s="30">
        <v>2270033837.9799995</v>
      </c>
      <c r="E13" s="8">
        <f t="shared" si="0"/>
        <v>7.7877395195019936</v>
      </c>
      <c r="F13" s="30">
        <f t="shared" si="1"/>
        <v>18399.911146613489</v>
      </c>
      <c r="G13" s="30">
        <f t="shared" si="2"/>
        <v>2362.6767562701066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124658</v>
      </c>
      <c r="C14" s="35">
        <v>964367</v>
      </c>
      <c r="D14" s="30">
        <v>2296656139.8600006</v>
      </c>
      <c r="E14" s="8">
        <f t="shared" si="0"/>
        <v>7.73610197500361</v>
      </c>
      <c r="F14" s="30">
        <f t="shared" si="1"/>
        <v>18423.656242359099</v>
      </c>
      <c r="G14" s="30">
        <f t="shared" si="2"/>
        <v>2381.5167253338204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126283</v>
      </c>
      <c r="C15" s="36">
        <v>993590</v>
      </c>
      <c r="D15" s="33">
        <v>2583600563.46</v>
      </c>
      <c r="E15" s="11">
        <f t="shared" si="0"/>
        <v>7.8679632254539404</v>
      </c>
      <c r="F15" s="33">
        <f t="shared" si="1"/>
        <v>20458.81522817798</v>
      </c>
      <c r="G15" s="33">
        <f t="shared" si="2"/>
        <v>2600.2682831550237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126976</v>
      </c>
      <c r="C16" s="34">
        <v>1001227</v>
      </c>
      <c r="D16" s="32">
        <v>2601984630.750001</v>
      </c>
      <c r="E16" s="5">
        <f t="shared" si="0"/>
        <v>7.885167275705645</v>
      </c>
      <c r="F16" s="32">
        <f t="shared" si="1"/>
        <v>20491.940451345145</v>
      </c>
      <c r="G16" s="32">
        <f t="shared" si="2"/>
        <v>2598.7959081706758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127645</v>
      </c>
      <c r="C17" s="35">
        <v>1001491</v>
      </c>
      <c r="D17" s="30">
        <v>2597400831.0499997</v>
      </c>
      <c r="E17" s="8">
        <f t="shared" si="0"/>
        <v>7.8459085745622623</v>
      </c>
      <c r="F17" s="30">
        <f t="shared" si="1"/>
        <v>20348.629645109482</v>
      </c>
      <c r="G17" s="30">
        <f t="shared" si="2"/>
        <v>2593.533872046778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129256</v>
      </c>
      <c r="C18" s="35">
        <v>1007034</v>
      </c>
      <c r="D18" s="30">
        <v>2621099357.960001</v>
      </c>
      <c r="E18" s="8">
        <f t="shared" si="0"/>
        <v>7.7910038992387198</v>
      </c>
      <c r="F18" s="30">
        <f t="shared" si="1"/>
        <v>20278.357352540701</v>
      </c>
      <c r="G18" s="30">
        <f t="shared" si="2"/>
        <v>2602.7913237884727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129482</v>
      </c>
      <c r="C19" s="35">
        <v>998248</v>
      </c>
      <c r="D19" s="30">
        <v>2550751541.3200002</v>
      </c>
      <c r="E19" s="8">
        <f t="shared" si="0"/>
        <v>7.7095503622125081</v>
      </c>
      <c r="F19" s="30">
        <f t="shared" si="1"/>
        <v>19699.661275853017</v>
      </c>
      <c r="G19" s="30">
        <f t="shared" si="2"/>
        <v>2555.228301303885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129574</v>
      </c>
      <c r="C20" s="35">
        <v>998304</v>
      </c>
      <c r="D20" s="30">
        <v>2538962856.3200002</v>
      </c>
      <c r="E20" s="8">
        <f t="shared" si="0"/>
        <v>7.7045086205565934</v>
      </c>
      <c r="F20" s="30">
        <f t="shared" si="1"/>
        <v>19594.693814499824</v>
      </c>
      <c r="G20" s="30">
        <f t="shared" si="2"/>
        <v>2543.2762528448247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128114</v>
      </c>
      <c r="C21" s="35">
        <v>983241</v>
      </c>
      <c r="D21" s="30">
        <v>2505696760.9199991</v>
      </c>
      <c r="E21" s="8">
        <f t="shared" si="0"/>
        <v>7.6747350016391653</v>
      </c>
      <c r="F21" s="30">
        <f t="shared" si="1"/>
        <v>19558.336800974124</v>
      </c>
      <c r="G21" s="30">
        <f t="shared" si="2"/>
        <v>2548.4054885018004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126618</v>
      </c>
      <c r="C22" s="35">
        <v>961858</v>
      </c>
      <c r="D22" s="30">
        <v>2475159071.9700003</v>
      </c>
      <c r="E22" s="8">
        <f t="shared" si="0"/>
        <v>7.5965344579759595</v>
      </c>
      <c r="F22" s="30">
        <f t="shared" si="1"/>
        <v>19548.240155191208</v>
      </c>
      <c r="G22" s="30">
        <f t="shared" si="2"/>
        <v>2573.3102723790835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126139</v>
      </c>
      <c r="C23" s="35">
        <v>947828</v>
      </c>
      <c r="D23" s="30">
        <v>2464780096.6000018</v>
      </c>
      <c r="E23" s="8">
        <f t="shared" si="0"/>
        <v>7.5141550194626561</v>
      </c>
      <c r="F23" s="30">
        <f t="shared" si="1"/>
        <v>19540.190556449645</v>
      </c>
      <c r="G23" s="30">
        <f t="shared" si="2"/>
        <v>2600.4508166038581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125815</v>
      </c>
      <c r="C24" s="35">
        <v>932896</v>
      </c>
      <c r="D24" s="30">
        <v>2438335042.7700005</v>
      </c>
      <c r="E24" s="8">
        <f t="shared" si="0"/>
        <v>7.4148233517466124</v>
      </c>
      <c r="F24" s="30">
        <f t="shared" si="1"/>
        <v>19380.320651512146</v>
      </c>
      <c r="G24" s="30">
        <f t="shared" si="2"/>
        <v>2613.7265491223034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125734</v>
      </c>
      <c r="C25" s="35">
        <v>919567</v>
      </c>
      <c r="D25" s="30">
        <v>2422019388.8499999</v>
      </c>
      <c r="E25" s="8">
        <f t="shared" si="0"/>
        <v>7.3135905960201697</v>
      </c>
      <c r="F25" s="30">
        <f t="shared" si="1"/>
        <v>19263.042525092656</v>
      </c>
      <c r="G25" s="30">
        <f t="shared" si="2"/>
        <v>2633.8694068512682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125922</v>
      </c>
      <c r="C26" s="35">
        <v>910357</v>
      </c>
      <c r="D26" s="30">
        <v>2417895325.1100001</v>
      </c>
      <c r="E26" s="8">
        <f t="shared" si="0"/>
        <v>7.2295309794952427</v>
      </c>
      <c r="F26" s="30">
        <f t="shared" si="1"/>
        <v>19201.532100109594</v>
      </c>
      <c r="G26" s="30">
        <f t="shared" si="2"/>
        <v>2655.9858661052758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125990</v>
      </c>
      <c r="C27" s="36">
        <v>898426</v>
      </c>
      <c r="D27" s="33">
        <v>2406419319.980001</v>
      </c>
      <c r="E27" s="11">
        <f t="shared" si="0"/>
        <v>7.1309310262719263</v>
      </c>
      <c r="F27" s="33">
        <f t="shared" si="1"/>
        <v>19100.081911104062</v>
      </c>
      <c r="G27" s="33">
        <f t="shared" si="2"/>
        <v>2678.4836146549642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127335</v>
      </c>
      <c r="C28" s="34">
        <v>896613</v>
      </c>
      <c r="D28" s="32">
        <v>2402136746.4500003</v>
      </c>
      <c r="E28" s="5">
        <f t="shared" si="0"/>
        <v>7.041371186241018</v>
      </c>
      <c r="F28" s="32">
        <f t="shared" si="1"/>
        <v>18864.701350374999</v>
      </c>
      <c r="G28" s="32">
        <f t="shared" si="2"/>
        <v>2679.1232632696606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128547</v>
      </c>
      <c r="C29" s="35">
        <v>896080</v>
      </c>
      <c r="D29" s="30">
        <v>2407604963.3400002</v>
      </c>
      <c r="E29" s="8">
        <f t="shared" si="0"/>
        <v>6.9708355698693865</v>
      </c>
      <c r="F29" s="30">
        <f t="shared" si="1"/>
        <v>18729.374962776263</v>
      </c>
      <c r="G29" s="30">
        <f t="shared" si="2"/>
        <v>2686.819216297652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132484</v>
      </c>
      <c r="C30" s="35">
        <v>895892</v>
      </c>
      <c r="D30" s="30">
        <v>2395721359.46</v>
      </c>
      <c r="E30" s="8">
        <f t="shared" si="0"/>
        <v>6.7622656320763266</v>
      </c>
      <c r="F30" s="30">
        <f t="shared" si="1"/>
        <v>18083.099540019928</v>
      </c>
      <c r="G30" s="30">
        <f t="shared" si="2"/>
        <v>2674.1184868935097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133037</v>
      </c>
      <c r="C31" s="35">
        <v>889158</v>
      </c>
      <c r="D31" s="30">
        <v>2369768926.3600001</v>
      </c>
      <c r="E31" s="8">
        <f t="shared" si="0"/>
        <v>6.683539165795982</v>
      </c>
      <c r="F31" s="30">
        <f t="shared" si="1"/>
        <v>17812.856020204905</v>
      </c>
      <c r="G31" s="30">
        <f t="shared" si="2"/>
        <v>2665.1831579539294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134017</v>
      </c>
      <c r="C32" s="35">
        <v>887236</v>
      </c>
      <c r="D32" s="30">
        <v>2370082717.0299997</v>
      </c>
      <c r="E32" s="8">
        <f t="shared" si="0"/>
        <v>6.6203242872172936</v>
      </c>
      <c r="F32" s="30">
        <f t="shared" si="1"/>
        <v>17684.940843549695</v>
      </c>
      <c r="G32" s="30">
        <f t="shared" si="2"/>
        <v>2671.3103582699523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134733</v>
      </c>
      <c r="C33" s="35">
        <v>886561</v>
      </c>
      <c r="D33" s="30">
        <v>2386379105.7400002</v>
      </c>
      <c r="E33" s="8">
        <f t="shared" si="0"/>
        <v>6.5801325584674872</v>
      </c>
      <c r="F33" s="30">
        <f t="shared" si="1"/>
        <v>17711.912491668711</v>
      </c>
      <c r="G33" s="30">
        <f t="shared" si="2"/>
        <v>2691.7257873287913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133418</v>
      </c>
      <c r="C34" s="35">
        <v>871639</v>
      </c>
      <c r="D34" s="30">
        <v>2336009919.5000005</v>
      </c>
      <c r="E34" s="8">
        <f t="shared" si="0"/>
        <v>6.5331439535894704</v>
      </c>
      <c r="F34" s="30">
        <f t="shared" si="1"/>
        <v>17508.956209057251</v>
      </c>
      <c r="G34" s="30">
        <f t="shared" si="2"/>
        <v>2680.0199618190563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132923</v>
      </c>
      <c r="C35" s="35">
        <v>858294</v>
      </c>
      <c r="D35" s="30">
        <v>2289354436.6999989</v>
      </c>
      <c r="E35" s="8">
        <f t="shared" si="0"/>
        <v>6.4570766534008408</v>
      </c>
      <c r="F35" s="30">
        <f t="shared" si="1"/>
        <v>17223.162558022304</v>
      </c>
      <c r="G35" s="30">
        <f t="shared" si="2"/>
        <v>2667.3312835694983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134289</v>
      </c>
      <c r="C36" s="35">
        <v>857223</v>
      </c>
      <c r="D36" s="30">
        <v>2291102223.2900004</v>
      </c>
      <c r="E36" s="8">
        <f t="shared" si="0"/>
        <v>6.3834193418671674</v>
      </c>
      <c r="F36" s="30">
        <f t="shared" si="1"/>
        <v>17060.982085576634</v>
      </c>
      <c r="G36" s="30">
        <f t="shared" si="2"/>
        <v>2672.7026961362453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134022</v>
      </c>
      <c r="C37" s="35">
        <v>848323</v>
      </c>
      <c r="D37" s="30">
        <v>2241637455.3900008</v>
      </c>
      <c r="E37" s="8">
        <f t="shared" si="0"/>
        <v>6.3297294474041577</v>
      </c>
      <c r="F37" s="30">
        <f t="shared" si="1"/>
        <v>16725.89168487264</v>
      </c>
      <c r="G37" s="30">
        <f t="shared" si="2"/>
        <v>2642.4339024050992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135856</v>
      </c>
      <c r="C38" s="35">
        <v>850318</v>
      </c>
      <c r="D38" s="30">
        <v>2244989219.6900001</v>
      </c>
      <c r="E38" s="8">
        <f t="shared" si="0"/>
        <v>6.2589653751030507</v>
      </c>
      <c r="F38" s="30">
        <f t="shared" si="1"/>
        <v>16524.770490004121</v>
      </c>
      <c r="G38" s="30">
        <f t="shared" si="2"/>
        <v>2640.1760514184102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135974</v>
      </c>
      <c r="C39" s="36">
        <v>848115</v>
      </c>
      <c r="D39" s="33">
        <v>2226519857.1700006</v>
      </c>
      <c r="E39" s="11">
        <f t="shared" si="0"/>
        <v>6.237332137026196</v>
      </c>
      <c r="F39" s="33">
        <f t="shared" si="1"/>
        <v>16374.599976245463</v>
      </c>
      <c r="G39" s="33">
        <f t="shared" si="2"/>
        <v>2625.2570195905046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137324</v>
      </c>
      <c r="C40" s="34">
        <v>855640</v>
      </c>
      <c r="D40" s="32">
        <v>2225029963.3300009</v>
      </c>
      <c r="E40" s="5">
        <f t="shared" si="0"/>
        <v>6.2308118027438759</v>
      </c>
      <c r="F40" s="30">
        <f t="shared" si="1"/>
        <v>16202.775649777175</v>
      </c>
      <c r="G40" s="30">
        <f t="shared" si="2"/>
        <v>2600.4277071315046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137550</v>
      </c>
      <c r="C41" s="35">
        <v>861052</v>
      </c>
      <c r="D41" s="30">
        <v>2246594457.5799999</v>
      </c>
      <c r="E41" s="8">
        <f t="shared" si="0"/>
        <v>6.2599200290803347</v>
      </c>
      <c r="F41" s="30">
        <f t="shared" si="1"/>
        <v>16332.929535296254</v>
      </c>
      <c r="G41" s="30">
        <f t="shared" si="2"/>
        <v>2609.1275063294665</v>
      </c>
    </row>
    <row r="42" spans="1:14" x14ac:dyDescent="0.35">
      <c r="A42" s="7">
        <v>44621</v>
      </c>
      <c r="B42" s="35">
        <v>138302</v>
      </c>
      <c r="C42" s="35">
        <v>864075</v>
      </c>
      <c r="D42" s="30">
        <v>2243294072.8699999</v>
      </c>
      <c r="E42" s="8">
        <f t="shared" si="0"/>
        <v>6.2477404520542006</v>
      </c>
      <c r="F42" s="30">
        <f t="shared" si="1"/>
        <v>16220.257645370275</v>
      </c>
      <c r="G42" s="30">
        <f t="shared" si="2"/>
        <v>2596.1798141017848</v>
      </c>
    </row>
    <row r="43" spans="1:14" x14ac:dyDescent="0.35">
      <c r="A43" s="7">
        <v>44652</v>
      </c>
      <c r="B43" s="35">
        <v>138899</v>
      </c>
      <c r="C43" s="35">
        <v>866146</v>
      </c>
      <c r="D43" s="30">
        <v>2254202996.1300025</v>
      </c>
      <c r="E43" s="8">
        <f t="shared" si="0"/>
        <v>6.2357972339613674</v>
      </c>
      <c r="F43" s="30">
        <f t="shared" si="1"/>
        <v>16229.080095105095</v>
      </c>
      <c r="G43" s="30">
        <f t="shared" si="2"/>
        <v>2602.5669992472431</v>
      </c>
    </row>
    <row r="44" spans="1:14" x14ac:dyDescent="0.35">
      <c r="A44" s="7">
        <v>44682</v>
      </c>
      <c r="B44" s="35">
        <v>138567</v>
      </c>
      <c r="C44" s="35">
        <v>872468</v>
      </c>
      <c r="D44" s="30">
        <v>2272715425.8699994</v>
      </c>
      <c r="E44" s="8">
        <f t="shared" si="0"/>
        <v>6.2963620486840304</v>
      </c>
      <c r="F44" s="30">
        <f t="shared" ref="F44:F49" si="3">D44/B44</f>
        <v>16401.563329436296</v>
      </c>
      <c r="G44" s="30">
        <f t="shared" ref="G44" si="4">F44/E44</f>
        <v>2604.9269725307968</v>
      </c>
    </row>
    <row r="45" spans="1:14" x14ac:dyDescent="0.35">
      <c r="A45" s="7">
        <v>44713</v>
      </c>
      <c r="B45" s="35">
        <v>138354</v>
      </c>
      <c r="C45" s="35">
        <v>872971</v>
      </c>
      <c r="D45" s="30">
        <v>2271698347.7399998</v>
      </c>
      <c r="E45" s="8">
        <f t="shared" si="0"/>
        <v>6.3096910822961387</v>
      </c>
      <c r="F45" s="30">
        <f t="shared" si="3"/>
        <v>16419.462738627</v>
      </c>
      <c r="G45" s="30">
        <f t="shared" ref="G45:G46" si="5">F45/E45</f>
        <v>2602.2609545334267</v>
      </c>
    </row>
    <row r="46" spans="1:14" x14ac:dyDescent="0.35">
      <c r="A46" s="7">
        <v>44743</v>
      </c>
      <c r="B46" s="35">
        <v>139215</v>
      </c>
      <c r="C46" s="35">
        <v>879667</v>
      </c>
      <c r="D46" s="30">
        <v>2300585896.73</v>
      </c>
      <c r="E46" s="8">
        <f t="shared" si="0"/>
        <v>6.3187659375785659</v>
      </c>
      <c r="F46" s="30">
        <f t="shared" si="3"/>
        <v>16525.416777861581</v>
      </c>
      <c r="G46" s="30">
        <f t="shared" si="5"/>
        <v>2615.2918055696073</v>
      </c>
    </row>
    <row r="47" spans="1:14" x14ac:dyDescent="0.35">
      <c r="A47" s="7">
        <v>44774</v>
      </c>
      <c r="B47" s="35">
        <v>138970</v>
      </c>
      <c r="C47" s="35">
        <v>878792</v>
      </c>
      <c r="D47" s="30">
        <v>2291419443.46</v>
      </c>
      <c r="E47" s="8">
        <f t="shared" ref="E47" si="6">C47/B47</f>
        <v>6.3236094121033313</v>
      </c>
      <c r="F47" s="30">
        <f t="shared" si="3"/>
        <v>16488.590655968914</v>
      </c>
      <c r="G47" s="30">
        <f t="shared" ref="G47" si="7">F47/E47</f>
        <v>2607.4650696182944</v>
      </c>
    </row>
    <row r="48" spans="1:14" x14ac:dyDescent="0.35">
      <c r="A48" s="7">
        <v>44805</v>
      </c>
      <c r="B48" s="35">
        <v>140392</v>
      </c>
      <c r="C48" s="35">
        <v>890008</v>
      </c>
      <c r="D48" s="30">
        <v>2347469757.6300011</v>
      </c>
      <c r="E48" s="8">
        <f t="shared" ref="E48" si="8">C48/B48</f>
        <v>6.3394495412844041</v>
      </c>
      <c r="F48" s="30">
        <f t="shared" si="3"/>
        <v>16720.822822026905</v>
      </c>
      <c r="G48" s="30">
        <f t="shared" ref="G48" si="9">F48/E48</f>
        <v>2637.5827606381076</v>
      </c>
    </row>
    <row r="49" spans="1:14" x14ac:dyDescent="0.35">
      <c r="A49" s="7">
        <v>44835</v>
      </c>
      <c r="B49" s="35">
        <v>141220</v>
      </c>
      <c r="C49" s="35">
        <v>896567</v>
      </c>
      <c r="D49" s="30">
        <v>2378744726.9700012</v>
      </c>
      <c r="E49" s="8">
        <f t="shared" ref="E49" si="10">C49/B49</f>
        <v>6.3487253930038241</v>
      </c>
      <c r="F49" s="30">
        <f t="shared" si="3"/>
        <v>16844.248172850879</v>
      </c>
      <c r="G49" s="30">
        <f t="shared" ref="G49" si="11">F49/E49</f>
        <v>2653.1700664534842</v>
      </c>
    </row>
    <row r="50" spans="1:14" x14ac:dyDescent="0.35">
      <c r="A50" s="7">
        <v>44866</v>
      </c>
      <c r="B50" s="35">
        <v>141603</v>
      </c>
      <c r="C50" s="35">
        <v>910763</v>
      </c>
      <c r="D50" s="30">
        <v>2422262687.2400026</v>
      </c>
      <c r="E50" s="8">
        <f t="shared" ref="E50" si="12">C50/B50</f>
        <v>6.4318058233229518</v>
      </c>
      <c r="F50" s="30">
        <f t="shared" ref="F50" si="13">D50/B50</f>
        <v>17106.012494368075</v>
      </c>
      <c r="G50" s="30">
        <f t="shared" ref="G50" si="14">F50/E50</f>
        <v>2659.5971589096202</v>
      </c>
    </row>
    <row r="51" spans="1:14" ht="15" thickBot="1" x14ac:dyDescent="0.4">
      <c r="A51" s="10">
        <v>44896</v>
      </c>
      <c r="B51" s="36">
        <v>142865</v>
      </c>
      <c r="C51" s="36">
        <v>926899</v>
      </c>
      <c r="D51" s="33">
        <v>2441942342.2300024</v>
      </c>
      <c r="E51" s="11">
        <f t="shared" ref="E51" si="15">C51/B51</f>
        <v>6.4879361635110069</v>
      </c>
      <c r="F51" s="33">
        <f t="shared" ref="F51" si="16">D51/B51</f>
        <v>17092.656299513543</v>
      </c>
      <c r="G51" s="33">
        <f t="shared" ref="G51" si="17">F51/E51</f>
        <v>2634.5290503388205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143095</v>
      </c>
      <c r="C52" s="34">
        <v>930915</v>
      </c>
      <c r="D52" s="32">
        <v>2454268184.6300006</v>
      </c>
      <c r="E52" s="5">
        <f t="shared" ref="E52" si="18">C52/B52</f>
        <v>6.5055732205877215</v>
      </c>
      <c r="F52" s="30">
        <f t="shared" ref="F52" si="19">D52/B52</f>
        <v>17151.320344037184</v>
      </c>
      <c r="G52" s="30">
        <f t="shared" ref="G52" si="20">F52/E52</f>
        <v>2636.4041664706237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141769</v>
      </c>
      <c r="C53" s="35">
        <v>934761</v>
      </c>
      <c r="D53" s="30">
        <v>2482350212.6599994</v>
      </c>
      <c r="E53" s="8">
        <f t="shared" ref="E53" si="21">C53/B53</f>
        <v>6.593550070889969</v>
      </c>
      <c r="F53" s="30">
        <f t="shared" ref="F53" si="22">D53/B53</f>
        <v>17509.823816631277</v>
      </c>
      <c r="G53" s="30">
        <f t="shared" ref="G53" si="23">F53/E53</f>
        <v>2655.5988243625907</v>
      </c>
    </row>
    <row r="54" spans="1:14" x14ac:dyDescent="0.35">
      <c r="A54" s="7">
        <v>44986</v>
      </c>
      <c r="B54" s="35">
        <v>141689</v>
      </c>
      <c r="C54" s="35">
        <v>942118</v>
      </c>
      <c r="D54" s="30">
        <v>2508328146.6500001</v>
      </c>
      <c r="E54" s="8">
        <f t="shared" ref="E54" si="24">C54/B54</f>
        <v>6.6491964796138019</v>
      </c>
      <c r="F54" s="30">
        <f t="shared" ref="F54" si="25">D54/B54</f>
        <v>17703.054906520621</v>
      </c>
      <c r="G54" s="30">
        <f t="shared" ref="G54" si="26">F54/E54</f>
        <v>2662.4352221802369</v>
      </c>
    </row>
    <row r="55" spans="1:14" x14ac:dyDescent="0.35">
      <c r="A55" s="7">
        <v>45017</v>
      </c>
      <c r="B55" s="35">
        <v>147400</v>
      </c>
      <c r="C55" s="35">
        <v>994764</v>
      </c>
      <c r="D55" s="30">
        <v>2745345183.0400009</v>
      </c>
      <c r="E55" s="8">
        <f t="shared" ref="E55" si="27">C55/B55</f>
        <v>6.7487381275440974</v>
      </c>
      <c r="F55" s="30">
        <f t="shared" ref="F55" si="28">D55/B55</f>
        <v>18625.136927001364</v>
      </c>
      <c r="G55" s="30">
        <f t="shared" ref="G55" si="29">F55/E55</f>
        <v>2759.7954721320848</v>
      </c>
    </row>
    <row r="56" spans="1:14" x14ac:dyDescent="0.35">
      <c r="A56" s="7">
        <v>45047</v>
      </c>
      <c r="B56" s="35">
        <v>139790</v>
      </c>
      <c r="C56" s="35">
        <v>941990</v>
      </c>
      <c r="D56" s="30">
        <v>2435050745.2200041</v>
      </c>
      <c r="E56" s="8">
        <f t="shared" ref="E56" si="30">C56/B56</f>
        <v>6.7386079118678017</v>
      </c>
      <c r="F56" s="30">
        <f t="shared" ref="F56" si="31">D56/B56</f>
        <v>17419.348631661807</v>
      </c>
      <c r="G56" s="30">
        <f t="shared" ref="G56" si="32">F56/E56</f>
        <v>2585.0070013694458</v>
      </c>
    </row>
    <row r="57" spans="1:14" x14ac:dyDescent="0.35">
      <c r="A57" s="7">
        <v>45078</v>
      </c>
      <c r="B57" s="35">
        <v>139246</v>
      </c>
      <c r="C57" s="35">
        <v>948013</v>
      </c>
      <c r="D57" s="30">
        <v>2415891854.0600019</v>
      </c>
      <c r="E57" s="8">
        <f t="shared" ref="E57" si="33">C57/B57</f>
        <v>6.8081883860218602</v>
      </c>
      <c r="F57" s="30">
        <f t="shared" ref="F57" si="34">D57/B57</f>
        <v>17349.811513867557</v>
      </c>
      <c r="G57" s="30">
        <f t="shared" ref="G57" si="35">F57/E57</f>
        <v>2548.3741826958089</v>
      </c>
    </row>
    <row r="58" spans="1:14" x14ac:dyDescent="0.35">
      <c r="A58" s="7">
        <v>45108</v>
      </c>
      <c r="B58" s="35">
        <v>138283</v>
      </c>
      <c r="C58" s="35">
        <v>952844</v>
      </c>
      <c r="D58" s="30">
        <v>2453324802.490005</v>
      </c>
      <c r="E58" s="8">
        <f t="shared" ref="E58" si="36">C58/B58</f>
        <v>6.8905360745717115</v>
      </c>
      <c r="F58" s="30">
        <f t="shared" ref="F58" si="37">D58/B58</f>
        <v>17741.333370624048</v>
      </c>
      <c r="G58" s="30">
        <f t="shared" ref="G58" si="38">F58/E58</f>
        <v>2574.7392044133198</v>
      </c>
    </row>
    <row r="59" spans="1:14" x14ac:dyDescent="0.35">
      <c r="A59" s="7">
        <v>45139</v>
      </c>
      <c r="B59" s="35">
        <v>139801</v>
      </c>
      <c r="C59" s="35">
        <v>959653</v>
      </c>
      <c r="D59" s="30">
        <v>2472761724.8300042</v>
      </c>
      <c r="E59" s="8">
        <f t="shared" ref="E59" si="39">C59/B59</f>
        <v>6.864421570661154</v>
      </c>
      <c r="F59" s="30">
        <f t="shared" ref="F59" si="40">D59/B59</f>
        <v>17687.725587299119</v>
      </c>
      <c r="G59" s="30">
        <f t="shared" ref="G59" si="41">F59/E59</f>
        <v>2576.7248420314468</v>
      </c>
    </row>
    <row r="60" spans="1:14" x14ac:dyDescent="0.35">
      <c r="A60" s="7">
        <v>45170</v>
      </c>
      <c r="B60" s="35">
        <v>138826</v>
      </c>
      <c r="C60" s="35">
        <v>977949</v>
      </c>
      <c r="D60" s="30">
        <v>2559770933.7400017</v>
      </c>
      <c r="E60" s="8">
        <f t="shared" ref="E60" si="42">C60/B60</f>
        <v>7.0444225145145722</v>
      </c>
      <c r="F60" s="30">
        <f t="shared" ref="F60" si="43">D60/B60</f>
        <v>18438.699766182141</v>
      </c>
      <c r="G60" s="30">
        <f t="shared" ref="G60" si="44">F60/E60</f>
        <v>2617.4891878206345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46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111046</v>
      </c>
      <c r="C4" s="34">
        <v>1163113</v>
      </c>
      <c r="D4" s="32">
        <v>2202141389.9099998</v>
      </c>
      <c r="E4" s="5">
        <f t="shared" ref="E4:E44" si="0">C4/B4</f>
        <v>10.47415485474488</v>
      </c>
      <c r="F4" s="32">
        <f t="shared" ref="F4:F43" si="1">D4/B4</f>
        <v>19830.89341272986</v>
      </c>
      <c r="G4" s="32">
        <f t="shared" ref="G4:G43" si="2">F4/E4</f>
        <v>1893.3168057703767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111410</v>
      </c>
      <c r="C5" s="35">
        <v>1165571</v>
      </c>
      <c r="D5" s="30">
        <v>2213253188.5199986</v>
      </c>
      <c r="E5" s="8">
        <f t="shared" si="0"/>
        <v>10.461996230140921</v>
      </c>
      <c r="F5" s="30">
        <f t="shared" si="1"/>
        <v>19865.839588187762</v>
      </c>
      <c r="G5" s="30">
        <f t="shared" si="2"/>
        <v>1898.85746000887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112207</v>
      </c>
      <c r="C6" s="35">
        <v>1168436</v>
      </c>
      <c r="D6" s="30">
        <v>2226872537.829999</v>
      </c>
      <c r="E6" s="8">
        <f t="shared" si="0"/>
        <v>10.413218426657874</v>
      </c>
      <c r="F6" s="30">
        <f t="shared" si="1"/>
        <v>19846.110651118015</v>
      </c>
      <c r="G6" s="30">
        <f t="shared" si="2"/>
        <v>1905.8575205060431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112573</v>
      </c>
      <c r="C7" s="35">
        <v>1166079</v>
      </c>
      <c r="D7" s="30">
        <v>2258662404.8600001</v>
      </c>
      <c r="E7" s="8">
        <f t="shared" si="0"/>
        <v>10.358425199648229</v>
      </c>
      <c r="F7" s="30">
        <f t="shared" si="1"/>
        <v>20063.979860712607</v>
      </c>
      <c r="G7" s="30">
        <f t="shared" si="2"/>
        <v>1936.97202750414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113097</v>
      </c>
      <c r="C8" s="35">
        <v>1160552</v>
      </c>
      <c r="D8" s="30">
        <v>2260891880.8999996</v>
      </c>
      <c r="E8" s="8">
        <f t="shared" si="0"/>
        <v>10.261563083017233</v>
      </c>
      <c r="F8" s="30">
        <f t="shared" si="1"/>
        <v>19990.732564966354</v>
      </c>
      <c r="G8" s="30">
        <f t="shared" si="2"/>
        <v>1948.1176895994317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114928</v>
      </c>
      <c r="C9" s="35">
        <v>1163995</v>
      </c>
      <c r="D9" s="30">
        <v>2287396543.9099994</v>
      </c>
      <c r="E9" s="8">
        <f t="shared" si="0"/>
        <v>10.128036683836838</v>
      </c>
      <c r="F9" s="30">
        <f t="shared" si="1"/>
        <v>19902.865654235691</v>
      </c>
      <c r="G9" s="30">
        <f t="shared" si="2"/>
        <v>1965.1257470264043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115239</v>
      </c>
      <c r="C10" s="35">
        <v>1161813</v>
      </c>
      <c r="D10" s="30">
        <v>2290317943.9499998</v>
      </c>
      <c r="E10" s="8">
        <f t="shared" si="0"/>
        <v>10.081769192721215</v>
      </c>
      <c r="F10" s="30">
        <f t="shared" si="1"/>
        <v>19874.503804701533</v>
      </c>
      <c r="G10" s="30">
        <f t="shared" si="2"/>
        <v>1971.3309663000844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117590</v>
      </c>
      <c r="C11" s="35">
        <v>1179163</v>
      </c>
      <c r="D11" s="30">
        <v>2371250067.8000002</v>
      </c>
      <c r="E11" s="8">
        <f t="shared" si="0"/>
        <v>10.027748958244748</v>
      </c>
      <c r="F11" s="30">
        <f t="shared" si="1"/>
        <v>20165.405798112086</v>
      </c>
      <c r="G11" s="30">
        <f t="shared" si="2"/>
        <v>2010.9603742654749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118389</v>
      </c>
      <c r="C12" s="35">
        <v>1179035</v>
      </c>
      <c r="D12" s="30">
        <v>2376115114.6799994</v>
      </c>
      <c r="E12" s="8">
        <f t="shared" si="0"/>
        <v>9.9589911224860419</v>
      </c>
      <c r="F12" s="30">
        <f t="shared" si="1"/>
        <v>20070.404468996268</v>
      </c>
      <c r="G12" s="30">
        <f t="shared" si="2"/>
        <v>2015.3049864338202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119066</v>
      </c>
      <c r="C13" s="35">
        <v>1176566</v>
      </c>
      <c r="D13" s="30">
        <v>2377720338.4000001</v>
      </c>
      <c r="E13" s="8">
        <f t="shared" si="0"/>
        <v>9.881628676532344</v>
      </c>
      <c r="F13" s="30">
        <f t="shared" si="1"/>
        <v>19969.767510456386</v>
      </c>
      <c r="G13" s="30">
        <f t="shared" si="2"/>
        <v>2020.8983927803454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120029</v>
      </c>
      <c r="C14" s="35">
        <v>1181566</v>
      </c>
      <c r="D14" s="30">
        <v>2389360593.1300001</v>
      </c>
      <c r="E14" s="8">
        <f t="shared" si="0"/>
        <v>9.844004365611644</v>
      </c>
      <c r="F14" s="30">
        <f t="shared" si="1"/>
        <v>19906.527531929783</v>
      </c>
      <c r="G14" s="30">
        <f t="shared" si="2"/>
        <v>2022.1981617023509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122372</v>
      </c>
      <c r="C15" s="36">
        <v>1195627</v>
      </c>
      <c r="D15" s="33">
        <v>2494838641.5500002</v>
      </c>
      <c r="E15" s="11">
        <f t="shared" si="0"/>
        <v>9.7704295100186318</v>
      </c>
      <c r="F15" s="33">
        <f t="shared" si="1"/>
        <v>20387.332408966104</v>
      </c>
      <c r="G15" s="33">
        <f t="shared" si="2"/>
        <v>2086.6362515650785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123871</v>
      </c>
      <c r="C16" s="34">
        <v>1196556</v>
      </c>
      <c r="D16" s="32">
        <v>2497882038.3199997</v>
      </c>
      <c r="E16" s="5">
        <f t="shared" si="0"/>
        <v>9.6596943594545941</v>
      </c>
      <c r="F16" s="32">
        <f t="shared" si="1"/>
        <v>20165.188287169716</v>
      </c>
      <c r="G16" s="32">
        <f t="shared" si="2"/>
        <v>2087.5596614951578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112876</v>
      </c>
      <c r="C17" s="35">
        <v>1018955</v>
      </c>
      <c r="D17" s="30">
        <v>1932586845.9599998</v>
      </c>
      <c r="E17" s="8">
        <f t="shared" si="0"/>
        <v>9.0272068464509729</v>
      </c>
      <c r="F17" s="30">
        <f t="shared" si="1"/>
        <v>17121.326464084479</v>
      </c>
      <c r="G17" s="30">
        <f t="shared" si="2"/>
        <v>1896.6361085229471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113474</v>
      </c>
      <c r="C18" s="35">
        <v>1015491</v>
      </c>
      <c r="D18" s="30">
        <v>1925358559.3799996</v>
      </c>
      <c r="E18" s="8">
        <f t="shared" si="0"/>
        <v>8.9491072844880772</v>
      </c>
      <c r="F18" s="30">
        <f t="shared" si="1"/>
        <v>16967.398341294036</v>
      </c>
      <c r="G18" s="30">
        <f t="shared" si="2"/>
        <v>1895.9878121814957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112407</v>
      </c>
      <c r="C19" s="35">
        <v>1003283</v>
      </c>
      <c r="D19" s="30">
        <v>1904830687.5999999</v>
      </c>
      <c r="E19" s="8">
        <f t="shared" si="0"/>
        <v>8.9254494826834634</v>
      </c>
      <c r="F19" s="30">
        <f t="shared" si="1"/>
        <v>16945.836892720203</v>
      </c>
      <c r="G19" s="30">
        <f t="shared" si="2"/>
        <v>1898.5975917064275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112091</v>
      </c>
      <c r="C20" s="35">
        <v>991574</v>
      </c>
      <c r="D20" s="30">
        <v>1870811665.7299993</v>
      </c>
      <c r="E20" s="8">
        <f t="shared" si="0"/>
        <v>8.8461517873870346</v>
      </c>
      <c r="F20" s="30">
        <f t="shared" si="1"/>
        <v>16690.1148685443</v>
      </c>
      <c r="G20" s="30">
        <f t="shared" si="2"/>
        <v>1886.7090764078112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111351</v>
      </c>
      <c r="C21" s="35">
        <v>984743</v>
      </c>
      <c r="D21" s="30">
        <v>1853615242.3799992</v>
      </c>
      <c r="E21" s="8">
        <f t="shared" si="0"/>
        <v>8.8435936812421989</v>
      </c>
      <c r="F21" s="30">
        <f t="shared" si="1"/>
        <v>16646.597178112446</v>
      </c>
      <c r="G21" s="30">
        <f t="shared" si="2"/>
        <v>1882.334012407297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110445</v>
      </c>
      <c r="C22" s="35">
        <v>976831</v>
      </c>
      <c r="D22" s="30">
        <v>1836667307.4100003</v>
      </c>
      <c r="E22" s="8">
        <f t="shared" si="0"/>
        <v>8.8445017882203807</v>
      </c>
      <c r="F22" s="30">
        <f t="shared" si="1"/>
        <v>16629.700823124636</v>
      </c>
      <c r="G22" s="30">
        <f t="shared" si="2"/>
        <v>1880.2303647304402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110562</v>
      </c>
      <c r="C23" s="35">
        <v>962413</v>
      </c>
      <c r="D23" s="30">
        <v>1817903588.0199995</v>
      </c>
      <c r="E23" s="8">
        <f t="shared" si="0"/>
        <v>8.7047358043450735</v>
      </c>
      <c r="F23" s="30">
        <f t="shared" si="1"/>
        <v>16442.390586458274</v>
      </c>
      <c r="G23" s="30">
        <f t="shared" si="2"/>
        <v>1888.9017376323882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109560</v>
      </c>
      <c r="C24" s="35">
        <v>946938</v>
      </c>
      <c r="D24" s="30">
        <v>1783775647.5499997</v>
      </c>
      <c r="E24" s="8">
        <f t="shared" si="0"/>
        <v>8.6430996714129247</v>
      </c>
      <c r="F24" s="30">
        <f t="shared" si="1"/>
        <v>16281.267319733477</v>
      </c>
      <c r="G24" s="30">
        <f t="shared" si="2"/>
        <v>1883.7301360279127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110619</v>
      </c>
      <c r="C25" s="35">
        <v>939978</v>
      </c>
      <c r="D25" s="30">
        <v>1771421104.1499999</v>
      </c>
      <c r="E25" s="8">
        <f t="shared" si="0"/>
        <v>8.4974371491335123</v>
      </c>
      <c r="F25" s="30">
        <f t="shared" si="1"/>
        <v>16013.71467966624</v>
      </c>
      <c r="G25" s="30">
        <f t="shared" si="2"/>
        <v>1884.5346424597169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111392</v>
      </c>
      <c r="C26" s="35">
        <v>933564</v>
      </c>
      <c r="D26" s="30">
        <v>1755755480.6799998</v>
      </c>
      <c r="E26" s="8">
        <f t="shared" si="0"/>
        <v>8.380889112324045</v>
      </c>
      <c r="F26" s="30">
        <f t="shared" si="1"/>
        <v>15761.953108661302</v>
      </c>
      <c r="G26" s="30">
        <f t="shared" si="2"/>
        <v>1880.7017844304191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110241</v>
      </c>
      <c r="C27" s="36">
        <v>920970</v>
      </c>
      <c r="D27" s="33">
        <v>1725375711.0700002</v>
      </c>
      <c r="E27" s="11">
        <f t="shared" si="0"/>
        <v>8.3541513592946366</v>
      </c>
      <c r="F27" s="33">
        <f t="shared" si="1"/>
        <v>15650.943941636961</v>
      </c>
      <c r="G27" s="33">
        <f t="shared" si="2"/>
        <v>1873.4331314483643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111452</v>
      </c>
      <c r="C28" s="34">
        <v>918016</v>
      </c>
      <c r="D28" s="32">
        <v>1715474601.1800003</v>
      </c>
      <c r="E28" s="5">
        <f t="shared" si="0"/>
        <v>8.2368732727990519</v>
      </c>
      <c r="F28" s="32">
        <f t="shared" si="1"/>
        <v>15392.048605498334</v>
      </c>
      <c r="G28" s="32">
        <f t="shared" si="2"/>
        <v>1868.6761463634625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112093</v>
      </c>
      <c r="C29" s="35">
        <v>912138</v>
      </c>
      <c r="D29" s="30">
        <v>1692783464.4800005</v>
      </c>
      <c r="E29" s="8">
        <f t="shared" si="0"/>
        <v>8.1373323936374256</v>
      </c>
      <c r="F29" s="30">
        <f t="shared" si="1"/>
        <v>15101.598355651116</v>
      </c>
      <c r="G29" s="30">
        <f t="shared" si="2"/>
        <v>1855.8414017177233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113536</v>
      </c>
      <c r="C30" s="35">
        <v>909159</v>
      </c>
      <c r="D30" s="30">
        <v>1679284350.96</v>
      </c>
      <c r="E30" s="8">
        <f t="shared" si="0"/>
        <v>8.0076715755355128</v>
      </c>
      <c r="F30" s="30">
        <f t="shared" si="1"/>
        <v>14790.765492531003</v>
      </c>
      <c r="G30" s="30">
        <f t="shared" si="2"/>
        <v>1847.0744401804304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112575</v>
      </c>
      <c r="C31" s="35">
        <v>901880</v>
      </c>
      <c r="D31" s="30">
        <v>1659142607.1699998</v>
      </c>
      <c r="E31" s="8">
        <f t="shared" si="0"/>
        <v>8.0113701976460145</v>
      </c>
      <c r="F31" s="30">
        <f t="shared" si="1"/>
        <v>14738.10888003553</v>
      </c>
      <c r="G31" s="30">
        <f t="shared" si="2"/>
        <v>1839.6489634652057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112829</v>
      </c>
      <c r="C32" s="35">
        <v>893217</v>
      </c>
      <c r="D32" s="30">
        <v>1644252430.1599998</v>
      </c>
      <c r="E32" s="8">
        <f t="shared" si="0"/>
        <v>7.9165551409655315</v>
      </c>
      <c r="F32" s="30">
        <f t="shared" si="1"/>
        <v>14572.959346976397</v>
      </c>
      <c r="G32" s="30">
        <f t="shared" si="2"/>
        <v>1840.8207973650299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113683</v>
      </c>
      <c r="C33" s="35">
        <v>889522</v>
      </c>
      <c r="D33" s="30">
        <v>1639767572.6700001</v>
      </c>
      <c r="E33" s="8">
        <f t="shared" si="0"/>
        <v>7.8245823913865751</v>
      </c>
      <c r="F33" s="30">
        <f t="shared" si="1"/>
        <v>14424.035015525629</v>
      </c>
      <c r="G33" s="30">
        <f t="shared" si="2"/>
        <v>1843.4255394133029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114297</v>
      </c>
      <c r="C34" s="35">
        <v>881474</v>
      </c>
      <c r="D34" s="30">
        <v>1628241873.3099995</v>
      </c>
      <c r="E34" s="8">
        <f t="shared" si="0"/>
        <v>7.7121359265772504</v>
      </c>
      <c r="F34" s="30">
        <f t="shared" si="1"/>
        <v>14245.709627636767</v>
      </c>
      <c r="G34" s="30">
        <f t="shared" si="2"/>
        <v>1847.1808281469441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99208</v>
      </c>
      <c r="C35" s="35">
        <v>813523</v>
      </c>
      <c r="D35" s="30">
        <v>1453975478.6099997</v>
      </c>
      <c r="E35" s="8">
        <f t="shared" si="0"/>
        <v>8.2001753890815259</v>
      </c>
      <c r="F35" s="30">
        <f t="shared" si="1"/>
        <v>14655.828951395046</v>
      </c>
      <c r="G35" s="30">
        <f t="shared" si="2"/>
        <v>1787.2579860802948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99047</v>
      </c>
      <c r="C36" s="35">
        <v>807769</v>
      </c>
      <c r="D36" s="30">
        <v>1445634305.9499996</v>
      </c>
      <c r="E36" s="8">
        <f t="shared" si="0"/>
        <v>8.1554110674730182</v>
      </c>
      <c r="F36" s="30">
        <f t="shared" si="1"/>
        <v>14595.437579633906</v>
      </c>
      <c r="G36" s="30">
        <f t="shared" si="2"/>
        <v>1789.6630174591987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99625</v>
      </c>
      <c r="C37" s="35">
        <v>806592</v>
      </c>
      <c r="D37" s="30">
        <v>1431871353.9000001</v>
      </c>
      <c r="E37" s="8">
        <f t="shared" si="0"/>
        <v>8.0962810539523211</v>
      </c>
      <c r="F37" s="30">
        <f t="shared" si="1"/>
        <v>14372.610829611041</v>
      </c>
      <c r="G37" s="30">
        <f t="shared" si="2"/>
        <v>1775.2114500267794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100079</v>
      </c>
      <c r="C38" s="35">
        <v>805644</v>
      </c>
      <c r="D38" s="30">
        <v>1424975821.589999</v>
      </c>
      <c r="E38" s="8">
        <f t="shared" si="0"/>
        <v>8.0500804364552003</v>
      </c>
      <c r="F38" s="30">
        <f t="shared" si="1"/>
        <v>14238.50979316339</v>
      </c>
      <c r="G38" s="30">
        <f t="shared" si="2"/>
        <v>1768.7413070661469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100791</v>
      </c>
      <c r="C39" s="36">
        <v>804732</v>
      </c>
      <c r="D39" s="33">
        <v>1411954162.8400002</v>
      </c>
      <c r="E39" s="11">
        <f t="shared" si="0"/>
        <v>7.9841652528499569</v>
      </c>
      <c r="F39" s="33">
        <f t="shared" si="1"/>
        <v>14008.732553898662</v>
      </c>
      <c r="G39" s="33">
        <f t="shared" si="2"/>
        <v>1754.5644547998588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101896</v>
      </c>
      <c r="C40" s="34">
        <v>807263</v>
      </c>
      <c r="D40" s="32">
        <v>1421576358.7799997</v>
      </c>
      <c r="E40" s="5">
        <f t="shared" si="0"/>
        <v>7.9224208997409127</v>
      </c>
      <c r="F40" s="30">
        <f t="shared" si="1"/>
        <v>13951.24792710214</v>
      </c>
      <c r="G40" s="30">
        <f t="shared" si="2"/>
        <v>1760.9829247469531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102532</v>
      </c>
      <c r="C41" s="35">
        <v>810548</v>
      </c>
      <c r="D41" s="30">
        <v>1442149625.2699995</v>
      </c>
      <c r="E41" s="8">
        <f t="shared" si="0"/>
        <v>7.905317364335037</v>
      </c>
      <c r="F41" s="30">
        <f t="shared" si="1"/>
        <v>14065.361304470794</v>
      </c>
      <c r="G41" s="30">
        <f t="shared" si="2"/>
        <v>1779.2279115734041</v>
      </c>
    </row>
    <row r="42" spans="1:14" x14ac:dyDescent="0.35">
      <c r="A42" s="7">
        <v>44621</v>
      </c>
      <c r="B42" s="35">
        <v>106936</v>
      </c>
      <c r="C42" s="35">
        <v>820836</v>
      </c>
      <c r="D42" s="30">
        <v>1486724240.1600006</v>
      </c>
      <c r="E42" s="8">
        <f t="shared" si="0"/>
        <v>7.6759557118276351</v>
      </c>
      <c r="F42" s="30">
        <f t="shared" si="1"/>
        <v>13902.934841026414</v>
      </c>
      <c r="G42" s="30">
        <f t="shared" si="2"/>
        <v>1811.2317687820716</v>
      </c>
    </row>
    <row r="43" spans="1:14" x14ac:dyDescent="0.35">
      <c r="A43" s="7">
        <v>44652</v>
      </c>
      <c r="B43" s="35">
        <v>106697</v>
      </c>
      <c r="C43" s="35">
        <v>817080</v>
      </c>
      <c r="D43" s="30">
        <v>1479508966.8300004</v>
      </c>
      <c r="E43" s="8">
        <f t="shared" si="0"/>
        <v>7.6579472712447396</v>
      </c>
      <c r="F43" s="30">
        <f t="shared" si="1"/>
        <v>13866.453291376518</v>
      </c>
      <c r="G43" s="30">
        <f t="shared" si="2"/>
        <v>1810.7271831766784</v>
      </c>
    </row>
    <row r="44" spans="1:14" x14ac:dyDescent="0.35">
      <c r="A44" s="7">
        <v>44682</v>
      </c>
      <c r="B44" s="35">
        <v>126933</v>
      </c>
      <c r="C44" s="35">
        <v>912176</v>
      </c>
      <c r="D44" s="30">
        <v>1721718611.2600005</v>
      </c>
      <c r="E44" s="8">
        <f t="shared" si="0"/>
        <v>7.1862793757336547</v>
      </c>
      <c r="F44" s="30">
        <f t="shared" ref="F44:F49" si="3">D44/B44</f>
        <v>13563.995267266988</v>
      </c>
      <c r="G44" s="30">
        <f t="shared" ref="G44" si="4">F44/E44</f>
        <v>1887.4851029406611</v>
      </c>
    </row>
    <row r="45" spans="1:14" x14ac:dyDescent="0.35">
      <c r="A45" s="7">
        <v>44713</v>
      </c>
      <c r="B45" s="35">
        <v>133591</v>
      </c>
      <c r="C45" s="35">
        <v>1057790</v>
      </c>
      <c r="D45" s="30">
        <v>2127750197.3299997</v>
      </c>
      <c r="E45" s="8">
        <f t="shared" ref="E45:E46" si="5">C45/B45</f>
        <v>7.9181232268640853</v>
      </c>
      <c r="F45" s="30">
        <f t="shared" si="3"/>
        <v>15927.34688212529</v>
      </c>
      <c r="G45" s="30">
        <f t="shared" ref="G45:G46" si="6">F45/E45</f>
        <v>2011.5053057128537</v>
      </c>
    </row>
    <row r="46" spans="1:14" x14ac:dyDescent="0.35">
      <c r="A46" s="7">
        <v>44743</v>
      </c>
      <c r="B46" s="35">
        <v>136179</v>
      </c>
      <c r="C46" s="35">
        <v>1125262</v>
      </c>
      <c r="D46" s="30">
        <v>2257884778.0100002</v>
      </c>
      <c r="E46" s="8">
        <f t="shared" si="5"/>
        <v>8.2631095837096762</v>
      </c>
      <c r="F46" s="30">
        <f t="shared" si="3"/>
        <v>16580.271392872619</v>
      </c>
      <c r="G46" s="30">
        <f t="shared" si="6"/>
        <v>2006.5413903695321</v>
      </c>
    </row>
    <row r="47" spans="1:14" x14ac:dyDescent="0.35">
      <c r="A47" s="7">
        <v>44774</v>
      </c>
      <c r="B47" s="35">
        <v>137426</v>
      </c>
      <c r="C47" s="35">
        <v>1128509</v>
      </c>
      <c r="D47" s="30">
        <v>2276704157.8899999</v>
      </c>
      <c r="E47" s="8">
        <f t="shared" ref="E47" si="7">C47/B47</f>
        <v>8.211757600454062</v>
      </c>
      <c r="F47" s="30">
        <f t="shared" si="3"/>
        <v>16566.764352378734</v>
      </c>
      <c r="G47" s="30">
        <f t="shared" ref="G47" si="8">F47/E47</f>
        <v>2017.4443960039309</v>
      </c>
    </row>
    <row r="48" spans="1:14" x14ac:dyDescent="0.35">
      <c r="A48" s="7">
        <v>44805</v>
      </c>
      <c r="B48" s="35">
        <v>139956</v>
      </c>
      <c r="C48" s="35">
        <v>1142325</v>
      </c>
      <c r="D48" s="30">
        <v>2335222112.77</v>
      </c>
      <c r="E48" s="8">
        <f t="shared" ref="E48" si="9">C48/B48</f>
        <v>8.1620294949841377</v>
      </c>
      <c r="F48" s="30">
        <f t="shared" si="3"/>
        <v>16685.40193182143</v>
      </c>
      <c r="G48" s="30">
        <f t="shared" ref="G48" si="10">F48/E48</f>
        <v>2044.2712124570505</v>
      </c>
    </row>
    <row r="49" spans="1:14" x14ac:dyDescent="0.35">
      <c r="A49" s="7">
        <v>44835</v>
      </c>
      <c r="B49" s="35">
        <v>140728</v>
      </c>
      <c r="C49" s="35">
        <v>1143573</v>
      </c>
      <c r="D49" s="30">
        <v>2348437162.5100007</v>
      </c>
      <c r="E49" s="8">
        <f t="shared" ref="E49" si="11">C49/B49</f>
        <v>8.1261227332158494</v>
      </c>
      <c r="F49" s="30">
        <f t="shared" si="3"/>
        <v>16687.77473217839</v>
      </c>
      <c r="G49" s="30">
        <f t="shared" ref="G49" si="12">F49/E49</f>
        <v>2053.5961958790567</v>
      </c>
    </row>
    <row r="50" spans="1:14" x14ac:dyDescent="0.35">
      <c r="A50" s="7">
        <v>44866</v>
      </c>
      <c r="B50" s="35">
        <v>141706</v>
      </c>
      <c r="C50" s="35">
        <v>1150847</v>
      </c>
      <c r="D50" s="30">
        <v>2383054626.4000015</v>
      </c>
      <c r="E50" s="8">
        <f t="shared" ref="E50" si="13">C50/B50</f>
        <v>8.1213710075790715</v>
      </c>
      <c r="F50" s="30">
        <f t="shared" ref="F50" si="14">D50/B50</f>
        <v>16816.892907851478</v>
      </c>
      <c r="G50" s="30">
        <f t="shared" ref="G50" si="15">F50/E50</f>
        <v>2070.6963014197386</v>
      </c>
    </row>
    <row r="51" spans="1:14" ht="15" thickBot="1" x14ac:dyDescent="0.4">
      <c r="A51" s="10">
        <v>44896</v>
      </c>
      <c r="B51" s="36">
        <v>142772</v>
      </c>
      <c r="C51" s="36">
        <v>1157524</v>
      </c>
      <c r="D51" s="33">
        <v>2405751108.1200008</v>
      </c>
      <c r="E51" s="11">
        <f t="shared" ref="E51:E52" si="16">C51/B51</f>
        <v>8.1075000700417448</v>
      </c>
      <c r="F51" s="33">
        <f t="shared" ref="F51:F52" si="17">D51/B51</f>
        <v>16850.300535959439</v>
      </c>
      <c r="G51" s="33">
        <f t="shared" ref="G51:G52" si="18">F51/E51</f>
        <v>2078.3595917838429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142866</v>
      </c>
      <c r="C52" s="34">
        <v>1158359</v>
      </c>
      <c r="D52" s="32">
        <v>2427801076.1500006</v>
      </c>
      <c r="E52" s="5">
        <f t="shared" si="16"/>
        <v>8.1080103033611923</v>
      </c>
      <c r="F52" s="30">
        <f t="shared" si="17"/>
        <v>16993.553932706178</v>
      </c>
      <c r="G52" s="30">
        <f t="shared" si="18"/>
        <v>2095.8969336362911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143938</v>
      </c>
      <c r="C53" s="35">
        <v>1162927</v>
      </c>
      <c r="D53" s="30">
        <v>2458813885.8400011</v>
      </c>
      <c r="E53" s="8">
        <f t="shared" ref="E53" si="19">C53/B53</f>
        <v>8.0793605580180348</v>
      </c>
      <c r="F53" s="30">
        <f t="shared" ref="F53" si="20">D53/B53</f>
        <v>17082.451373785942</v>
      </c>
      <c r="G53" s="30">
        <f t="shared" ref="G53" si="21">F53/E53</f>
        <v>2114.332099813661</v>
      </c>
    </row>
    <row r="54" spans="1:14" x14ac:dyDescent="0.35">
      <c r="A54" s="7">
        <v>44986</v>
      </c>
      <c r="B54" s="35">
        <v>144563</v>
      </c>
      <c r="C54" s="35">
        <v>1179462</v>
      </c>
      <c r="D54" s="30">
        <v>2535274260.8500028</v>
      </c>
      <c r="E54" s="8">
        <f t="shared" ref="E54" si="22">C54/B54</f>
        <v>8.1588096539225106</v>
      </c>
      <c r="F54" s="30">
        <f t="shared" ref="F54" si="23">D54/B54</f>
        <v>17537.504484895879</v>
      </c>
      <c r="G54" s="30">
        <f t="shared" ref="G54" si="24">F54/E54</f>
        <v>2149.5175434647349</v>
      </c>
    </row>
    <row r="55" spans="1:14" x14ac:dyDescent="0.35">
      <c r="A55" s="7">
        <v>45017</v>
      </c>
      <c r="B55" s="35">
        <v>155492</v>
      </c>
      <c r="C55" s="35">
        <v>1234417</v>
      </c>
      <c r="D55" s="30">
        <v>2778416909.8300014</v>
      </c>
      <c r="E55" s="8">
        <f t="shared" ref="E55" si="25">C55/B55</f>
        <v>7.9387814164072754</v>
      </c>
      <c r="F55" s="30">
        <f t="shared" ref="F55" si="26">D55/B55</f>
        <v>17868.552143068464</v>
      </c>
      <c r="G55" s="30">
        <f t="shared" ref="G55" si="27">F55/E55</f>
        <v>2250.7928113676348</v>
      </c>
    </row>
    <row r="56" spans="1:14" x14ac:dyDescent="0.35">
      <c r="A56" s="7">
        <v>45047</v>
      </c>
      <c r="B56" s="35">
        <v>148912</v>
      </c>
      <c r="C56" s="35">
        <v>1217910</v>
      </c>
      <c r="D56" s="30">
        <v>2669504584.5900011</v>
      </c>
      <c r="E56" s="8">
        <f t="shared" ref="E56" si="28">C56/B56</f>
        <v>8.1787230041903936</v>
      </c>
      <c r="F56" s="30">
        <f t="shared" ref="F56" si="29">D56/B56</f>
        <v>17926.725748025689</v>
      </c>
      <c r="G56" s="30">
        <f t="shared" ref="G56" si="30">F56/E56</f>
        <v>2191.8734426928113</v>
      </c>
    </row>
    <row r="57" spans="1:14" x14ac:dyDescent="0.35">
      <c r="A57" s="7">
        <v>45078</v>
      </c>
      <c r="B57" s="35">
        <v>150143</v>
      </c>
      <c r="C57" s="35">
        <v>1225841</v>
      </c>
      <c r="D57" s="30">
        <v>2711592084.8100023</v>
      </c>
      <c r="E57" s="8">
        <f t="shared" ref="E57" si="31">C57/B57</f>
        <v>8.1644898530068009</v>
      </c>
      <c r="F57" s="30">
        <f t="shared" ref="F57" si="32">D57/B57</f>
        <v>18060.063305049203</v>
      </c>
      <c r="G57" s="30">
        <f t="shared" ref="G57" si="33">F57/E57</f>
        <v>2212.0259355087669</v>
      </c>
    </row>
    <row r="58" spans="1:14" x14ac:dyDescent="0.35">
      <c r="A58" s="7">
        <v>45108</v>
      </c>
      <c r="B58" s="35">
        <v>151085</v>
      </c>
      <c r="C58" s="35">
        <v>1238208</v>
      </c>
      <c r="D58" s="30">
        <v>2777448849.0800047</v>
      </c>
      <c r="E58" s="8">
        <f t="shared" ref="E58" si="34">C58/B58</f>
        <v>8.1954396531753648</v>
      </c>
      <c r="F58" s="30">
        <f t="shared" ref="F58" si="35">D58/B58</f>
        <v>18383.352742363601</v>
      </c>
      <c r="G58" s="30">
        <f t="shared" ref="G58" si="36">F58/E58</f>
        <v>2243.1197739636673</v>
      </c>
    </row>
    <row r="59" spans="1:14" x14ac:dyDescent="0.35">
      <c r="A59" s="7">
        <v>45139</v>
      </c>
      <c r="B59" s="35">
        <v>151313</v>
      </c>
      <c r="C59" s="35">
        <v>1245690</v>
      </c>
      <c r="D59" s="30">
        <v>2804023002.0500054</v>
      </c>
      <c r="E59" s="8">
        <f t="shared" ref="E59" si="37">C59/B59</f>
        <v>8.2325378520021406</v>
      </c>
      <c r="F59" s="30">
        <f t="shared" ref="F59" si="38">D59/B59</f>
        <v>18531.276242292504</v>
      </c>
      <c r="G59" s="30">
        <f t="shared" ref="G59" si="39">F59/E59</f>
        <v>2250.9797799211728</v>
      </c>
    </row>
    <row r="60" spans="1:14" x14ac:dyDescent="0.35">
      <c r="A60" s="7">
        <v>45170</v>
      </c>
      <c r="B60" s="35">
        <v>151711</v>
      </c>
      <c r="C60" s="35">
        <v>1261502</v>
      </c>
      <c r="D60" s="30">
        <v>2889669711.9000034</v>
      </c>
      <c r="E60" s="8">
        <f t="shared" ref="E60" si="40">C60/B60</f>
        <v>8.3151650176981242</v>
      </c>
      <c r="F60" s="30">
        <f t="shared" ref="F60" si="41">D60/B60</f>
        <v>19047.199688223027</v>
      </c>
      <c r="G60" s="30">
        <f t="shared" ref="G60" si="42">F60/E60</f>
        <v>2290.6580504034105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47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54938</v>
      </c>
      <c r="C4" s="34">
        <v>471434</v>
      </c>
      <c r="D4" s="32">
        <v>785169132.5200001</v>
      </c>
      <c r="E4" s="5">
        <f t="shared" ref="E4:E44" si="0">C4/B4</f>
        <v>8.581200626160399</v>
      </c>
      <c r="F4" s="32">
        <f t="shared" ref="F4:F43" si="1">D4/B4</f>
        <v>14291.913293530892</v>
      </c>
      <c r="G4" s="32">
        <f t="shared" ref="G4:G43" si="2">F4/E4</f>
        <v>1665.4911027206356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55055</v>
      </c>
      <c r="C5" s="35">
        <v>470639</v>
      </c>
      <c r="D5" s="30">
        <v>784229418.93000007</v>
      </c>
      <c r="E5" s="8">
        <f t="shared" si="0"/>
        <v>8.5485242030696575</v>
      </c>
      <c r="F5" s="30">
        <f t="shared" si="1"/>
        <v>14244.4722355826</v>
      </c>
      <c r="G5" s="30">
        <f t="shared" si="2"/>
        <v>1666.3077622763944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55703</v>
      </c>
      <c r="C6" s="35">
        <v>473082</v>
      </c>
      <c r="D6" s="30">
        <v>789798724.27999997</v>
      </c>
      <c r="E6" s="8">
        <f t="shared" si="0"/>
        <v>8.4929357485234185</v>
      </c>
      <c r="F6" s="30">
        <f t="shared" si="1"/>
        <v>14178.746643448289</v>
      </c>
      <c r="G6" s="30">
        <f t="shared" si="2"/>
        <v>1669.4753219949184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55165</v>
      </c>
      <c r="C7" s="35">
        <v>464237</v>
      </c>
      <c r="D7" s="30">
        <v>753447935.29999995</v>
      </c>
      <c r="E7" s="8">
        <f t="shared" si="0"/>
        <v>8.4154264479289402</v>
      </c>
      <c r="F7" s="30">
        <f t="shared" si="1"/>
        <v>13658.07913169582</v>
      </c>
      <c r="G7" s="30">
        <f t="shared" si="2"/>
        <v>1622.9812257532251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55717</v>
      </c>
      <c r="C8" s="35">
        <v>466621</v>
      </c>
      <c r="D8" s="30">
        <v>764071190.62000012</v>
      </c>
      <c r="E8" s="8">
        <f t="shared" si="0"/>
        <v>8.3748407128883464</v>
      </c>
      <c r="F8" s="30">
        <f t="shared" si="1"/>
        <v>13713.430202990114</v>
      </c>
      <c r="G8" s="30">
        <f t="shared" si="2"/>
        <v>1637.4556452024237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56064</v>
      </c>
      <c r="C9" s="35">
        <v>468795</v>
      </c>
      <c r="D9" s="30">
        <v>782106528.33000016</v>
      </c>
      <c r="E9" s="8">
        <f t="shared" si="0"/>
        <v>8.3617829623287676</v>
      </c>
      <c r="F9" s="30">
        <f t="shared" si="1"/>
        <v>13950.244868899832</v>
      </c>
      <c r="G9" s="30">
        <f t="shared" si="2"/>
        <v>1668.3337670623623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56026</v>
      </c>
      <c r="C10" s="35">
        <v>469036</v>
      </c>
      <c r="D10" s="30">
        <v>783598490.62000024</v>
      </c>
      <c r="E10" s="8">
        <f t="shared" si="0"/>
        <v>8.3717559704422939</v>
      </c>
      <c r="F10" s="30">
        <f t="shared" si="1"/>
        <v>13986.336533395213</v>
      </c>
      <c r="G10" s="30">
        <f t="shared" si="2"/>
        <v>1670.6574561867326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56715</v>
      </c>
      <c r="C11" s="35">
        <v>475324</v>
      </c>
      <c r="D11" s="30">
        <v>816297469.27000022</v>
      </c>
      <c r="E11" s="8">
        <f t="shared" si="0"/>
        <v>8.3809221546328132</v>
      </c>
      <c r="F11" s="30">
        <f t="shared" si="1"/>
        <v>14392.973098298515</v>
      </c>
      <c r="G11" s="30">
        <f t="shared" si="2"/>
        <v>1717.3495747532215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56718</v>
      </c>
      <c r="C12" s="35">
        <v>473478</v>
      </c>
      <c r="D12" s="30">
        <v>815734540.71999979</v>
      </c>
      <c r="E12" s="8">
        <f t="shared" si="0"/>
        <v>8.3479318734793182</v>
      </c>
      <c r="F12" s="30">
        <f t="shared" si="1"/>
        <v>14382.286764695507</v>
      </c>
      <c r="G12" s="30">
        <f t="shared" si="2"/>
        <v>1722.8562693937201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56920</v>
      </c>
      <c r="C13" s="35">
        <v>471239</v>
      </c>
      <c r="D13" s="30">
        <v>816910767.41999996</v>
      </c>
      <c r="E13" s="8">
        <f t="shared" si="0"/>
        <v>8.2789704848910759</v>
      </c>
      <c r="F13" s="30">
        <f t="shared" si="1"/>
        <v>14351.910882290935</v>
      </c>
      <c r="G13" s="30">
        <f t="shared" si="2"/>
        <v>1733.5381142477595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57617</v>
      </c>
      <c r="C14" s="35">
        <v>471980</v>
      </c>
      <c r="D14" s="30">
        <v>822720881.37000012</v>
      </c>
      <c r="E14" s="8">
        <f t="shared" si="0"/>
        <v>8.1916795390249408</v>
      </c>
      <c r="F14" s="30">
        <f t="shared" si="1"/>
        <v>14279.134307062153</v>
      </c>
      <c r="G14" s="30">
        <f t="shared" si="2"/>
        <v>1743.1265760625452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58412</v>
      </c>
      <c r="C15" s="36">
        <v>479080</v>
      </c>
      <c r="D15" s="33">
        <v>906412216.72000003</v>
      </c>
      <c r="E15" s="11">
        <f t="shared" si="0"/>
        <v>8.201739368622885</v>
      </c>
      <c r="F15" s="33">
        <f t="shared" si="1"/>
        <v>15517.568594124496</v>
      </c>
      <c r="G15" s="33">
        <f t="shared" si="2"/>
        <v>1891.9850895883781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58707</v>
      </c>
      <c r="C16" s="34">
        <v>480143</v>
      </c>
      <c r="D16" s="32">
        <v>916267866.73000002</v>
      </c>
      <c r="E16" s="5">
        <f t="shared" si="0"/>
        <v>8.1786328717188752</v>
      </c>
      <c r="F16" s="32">
        <f t="shared" si="1"/>
        <v>15607.472136712828</v>
      </c>
      <c r="G16" s="32">
        <f t="shared" si="2"/>
        <v>1908.3228678331247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58990</v>
      </c>
      <c r="C17" s="35">
        <v>479976</v>
      </c>
      <c r="D17" s="30">
        <v>929452167.90000021</v>
      </c>
      <c r="E17" s="8">
        <f t="shared" si="0"/>
        <v>8.1365655195795892</v>
      </c>
      <c r="F17" s="30">
        <f t="shared" si="1"/>
        <v>15756.097099508395</v>
      </c>
      <c r="G17" s="30">
        <f t="shared" si="2"/>
        <v>1936.4555059002957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59969</v>
      </c>
      <c r="C18" s="35">
        <v>481072</v>
      </c>
      <c r="D18" s="30">
        <v>934725640.28000009</v>
      </c>
      <c r="E18" s="8">
        <f t="shared" si="0"/>
        <v>8.0220113725424795</v>
      </c>
      <c r="F18" s="30">
        <f t="shared" si="1"/>
        <v>15586.813858493557</v>
      </c>
      <c r="G18" s="30">
        <f t="shared" si="2"/>
        <v>1943.0057045099281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61346</v>
      </c>
      <c r="C19" s="35">
        <v>483093</v>
      </c>
      <c r="D19" s="30">
        <v>937731131.03000021</v>
      </c>
      <c r="E19" s="8">
        <f t="shared" si="0"/>
        <v>7.8748899683760962</v>
      </c>
      <c r="F19" s="30">
        <f t="shared" si="1"/>
        <v>15285.937649235488</v>
      </c>
      <c r="G19" s="30">
        <f t="shared" si="2"/>
        <v>1941.098569074692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60516</v>
      </c>
      <c r="C20" s="35">
        <v>477629</v>
      </c>
      <c r="D20" s="30">
        <v>924804950.13000011</v>
      </c>
      <c r="E20" s="8">
        <f t="shared" si="0"/>
        <v>7.8926069138740171</v>
      </c>
      <c r="F20" s="30">
        <f t="shared" si="1"/>
        <v>15281.990715348009</v>
      </c>
      <c r="G20" s="30">
        <f t="shared" si="2"/>
        <v>1936.2412042191745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59229</v>
      </c>
      <c r="C21" s="35">
        <v>470710</v>
      </c>
      <c r="D21" s="30">
        <v>915516652.40999985</v>
      </c>
      <c r="E21" s="8">
        <f t="shared" si="0"/>
        <v>7.9472893346164888</v>
      </c>
      <c r="F21" s="30">
        <f t="shared" si="1"/>
        <v>15457.236360735447</v>
      </c>
      <c r="G21" s="30">
        <f t="shared" si="2"/>
        <v>1944.9696254806563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58261</v>
      </c>
      <c r="C22" s="35">
        <v>465022</v>
      </c>
      <c r="D22" s="30">
        <v>912811260.24999988</v>
      </c>
      <c r="E22" s="8">
        <f t="shared" si="0"/>
        <v>7.9817030260380015</v>
      </c>
      <c r="F22" s="30">
        <f t="shared" si="1"/>
        <v>15667.620882751753</v>
      </c>
      <c r="G22" s="30">
        <f t="shared" si="2"/>
        <v>1962.9420979007441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57498</v>
      </c>
      <c r="C23" s="35">
        <v>451763</v>
      </c>
      <c r="D23" s="30">
        <v>901588270.07999992</v>
      </c>
      <c r="E23" s="8">
        <f t="shared" si="0"/>
        <v>7.8570211137778703</v>
      </c>
      <c r="F23" s="30">
        <f t="shared" si="1"/>
        <v>15680.341404570592</v>
      </c>
      <c r="G23" s="30">
        <f t="shared" si="2"/>
        <v>1995.7107378869007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56980</v>
      </c>
      <c r="C24" s="35">
        <v>443456</v>
      </c>
      <c r="D24" s="30">
        <v>890525143.01999998</v>
      </c>
      <c r="E24" s="8">
        <f t="shared" si="0"/>
        <v>7.7826605826605828</v>
      </c>
      <c r="F24" s="30">
        <f t="shared" si="1"/>
        <v>15628.731888732889</v>
      </c>
      <c r="G24" s="30">
        <f t="shared" si="2"/>
        <v>2008.147692262592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56571</v>
      </c>
      <c r="C25" s="35">
        <v>435137</v>
      </c>
      <c r="D25" s="30">
        <v>874128909.62999976</v>
      </c>
      <c r="E25" s="8">
        <f t="shared" si="0"/>
        <v>7.6918739283378406</v>
      </c>
      <c r="F25" s="30">
        <f t="shared" si="1"/>
        <v>15451.890714853896</v>
      </c>
      <c r="G25" s="30">
        <f t="shared" si="2"/>
        <v>2008.8590711201296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56961</v>
      </c>
      <c r="C26" s="35">
        <v>430406</v>
      </c>
      <c r="D26" s="30">
        <v>867502145.17999995</v>
      </c>
      <c r="E26" s="8">
        <f t="shared" si="0"/>
        <v>7.5561524551886379</v>
      </c>
      <c r="F26" s="30">
        <f t="shared" si="1"/>
        <v>15229.756239883429</v>
      </c>
      <c r="G26" s="30">
        <f t="shared" si="2"/>
        <v>2015.5438009228496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57171</v>
      </c>
      <c r="C27" s="36">
        <v>423934</v>
      </c>
      <c r="D27" s="33">
        <v>852895883.62999988</v>
      </c>
      <c r="E27" s="11">
        <f t="shared" si="0"/>
        <v>7.4151930174389111</v>
      </c>
      <c r="F27" s="33">
        <f t="shared" si="1"/>
        <v>14918.330685662309</v>
      </c>
      <c r="G27" s="33">
        <f t="shared" si="2"/>
        <v>2011.8600622502556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56433</v>
      </c>
      <c r="C28" s="34">
        <v>416191</v>
      </c>
      <c r="D28" s="32">
        <v>842124576.36000001</v>
      </c>
      <c r="E28" s="5">
        <f t="shared" si="0"/>
        <v>7.3749579146953028</v>
      </c>
      <c r="F28" s="32">
        <f t="shared" si="1"/>
        <v>14922.555532401255</v>
      </c>
      <c r="G28" s="32">
        <f t="shared" si="2"/>
        <v>2023.408906872085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56904</v>
      </c>
      <c r="C29" s="35">
        <v>415086</v>
      </c>
      <c r="D29" s="30">
        <v>838268097.19999981</v>
      </c>
      <c r="E29" s="8">
        <f t="shared" si="0"/>
        <v>7.2944959932517923</v>
      </c>
      <c r="F29" s="30">
        <f t="shared" si="1"/>
        <v>14731.268402924219</v>
      </c>
      <c r="G29" s="30">
        <f t="shared" si="2"/>
        <v>2019.5046260293043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57975</v>
      </c>
      <c r="C30" s="35">
        <v>416891</v>
      </c>
      <c r="D30" s="30">
        <v>844734715.42999983</v>
      </c>
      <c r="E30" s="8">
        <f t="shared" si="0"/>
        <v>7.1908753773178091</v>
      </c>
      <c r="F30" s="30">
        <f t="shared" si="1"/>
        <v>14570.67210746011</v>
      </c>
      <c r="G30" s="30">
        <f t="shared" si="2"/>
        <v>2026.2723719869221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58275</v>
      </c>
      <c r="C31" s="35">
        <v>415712</v>
      </c>
      <c r="D31" s="30">
        <v>844780530.59000003</v>
      </c>
      <c r="E31" s="8">
        <f t="shared" si="0"/>
        <v>7.1336250536250541</v>
      </c>
      <c r="F31" s="30">
        <f t="shared" si="1"/>
        <v>14496.448401372802</v>
      </c>
      <c r="G31" s="30">
        <f t="shared" si="2"/>
        <v>2032.1292880407589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57934</v>
      </c>
      <c r="C32" s="35">
        <v>412867</v>
      </c>
      <c r="D32" s="30">
        <v>847262982.02999997</v>
      </c>
      <c r="E32" s="8">
        <f t="shared" si="0"/>
        <v>7.1265060240963853</v>
      </c>
      <c r="F32" s="30">
        <f t="shared" si="1"/>
        <v>14624.624262609175</v>
      </c>
      <c r="G32" s="30">
        <f t="shared" si="2"/>
        <v>2052.1450782697575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58216</v>
      </c>
      <c r="C33" s="35">
        <v>412485</v>
      </c>
      <c r="D33" s="30">
        <v>850181347.01999986</v>
      </c>
      <c r="E33" s="8">
        <f t="shared" si="0"/>
        <v>7.0854232513398374</v>
      </c>
      <c r="F33" s="30">
        <f t="shared" si="1"/>
        <v>14603.912103545415</v>
      </c>
      <c r="G33" s="30">
        <f t="shared" si="2"/>
        <v>2061.120639586894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58335</v>
      </c>
      <c r="C34" s="35">
        <v>407346</v>
      </c>
      <c r="D34" s="30">
        <v>837788014.25</v>
      </c>
      <c r="E34" s="8">
        <f t="shared" si="0"/>
        <v>6.9828747750064286</v>
      </c>
      <c r="F34" s="30">
        <f t="shared" si="1"/>
        <v>14361.669910859689</v>
      </c>
      <c r="G34" s="30">
        <f t="shared" si="2"/>
        <v>2056.6987628453453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58305</v>
      </c>
      <c r="C35" s="35">
        <v>402472</v>
      </c>
      <c r="D35" s="30">
        <v>824486389.45999992</v>
      </c>
      <c r="E35" s="8">
        <f t="shared" si="0"/>
        <v>6.9028728239430581</v>
      </c>
      <c r="F35" s="30">
        <f t="shared" si="1"/>
        <v>14140.92083800703</v>
      </c>
      <c r="G35" s="30">
        <f t="shared" si="2"/>
        <v>2048.5558981991289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58372</v>
      </c>
      <c r="C36" s="35">
        <v>401238</v>
      </c>
      <c r="D36" s="30">
        <v>827460185.44999993</v>
      </c>
      <c r="E36" s="8">
        <f t="shared" si="0"/>
        <v>6.8738093606523671</v>
      </c>
      <c r="F36" s="30">
        <f t="shared" si="1"/>
        <v>14175.63532943877</v>
      </c>
      <c r="G36" s="30">
        <f t="shared" si="2"/>
        <v>2062.2677449543662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59206</v>
      </c>
      <c r="C37" s="35">
        <v>400324</v>
      </c>
      <c r="D37" s="30">
        <v>822791247.44000006</v>
      </c>
      <c r="E37" s="8">
        <f t="shared" si="0"/>
        <v>6.7615444380637095</v>
      </c>
      <c r="F37" s="30">
        <f t="shared" si="1"/>
        <v>13897.09231226565</v>
      </c>
      <c r="G37" s="30">
        <f t="shared" si="2"/>
        <v>2055.313314815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59599</v>
      </c>
      <c r="C38" s="35">
        <v>400432</v>
      </c>
      <c r="D38" s="30">
        <v>828519250.14999986</v>
      </c>
      <c r="E38" s="8">
        <f t="shared" si="0"/>
        <v>6.71877044916861</v>
      </c>
      <c r="F38" s="30">
        <f t="shared" si="1"/>
        <v>13901.562948203826</v>
      </c>
      <c r="G38" s="30">
        <f t="shared" si="2"/>
        <v>2069.0635367553041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60802</v>
      </c>
      <c r="C39" s="36">
        <v>400701</v>
      </c>
      <c r="D39" s="33">
        <v>832724239.55999982</v>
      </c>
      <c r="E39" s="11">
        <f t="shared" si="0"/>
        <v>6.5902601888095784</v>
      </c>
      <c r="F39" s="33">
        <f t="shared" si="1"/>
        <v>13695.671845662968</v>
      </c>
      <c r="G39" s="33">
        <f t="shared" si="2"/>
        <v>2078.1686084137546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61346</v>
      </c>
      <c r="C40" s="34">
        <v>396960</v>
      </c>
      <c r="D40" s="32">
        <v>836278776.15999985</v>
      </c>
      <c r="E40" s="5">
        <f t="shared" si="0"/>
        <v>6.4708375444201742</v>
      </c>
      <c r="F40" s="30">
        <f t="shared" si="1"/>
        <v>13632.164707723403</v>
      </c>
      <c r="G40" s="30">
        <f t="shared" si="2"/>
        <v>2106.7079205965333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61873</v>
      </c>
      <c r="C41" s="35">
        <v>399862</v>
      </c>
      <c r="D41" s="30">
        <v>846777179.90999985</v>
      </c>
      <c r="E41" s="8">
        <f t="shared" si="0"/>
        <v>6.4626250545472175</v>
      </c>
      <c r="F41" s="30">
        <f t="shared" si="1"/>
        <v>13685.730123155494</v>
      </c>
      <c r="G41" s="30">
        <f t="shared" si="2"/>
        <v>2117.6735471487659</v>
      </c>
    </row>
    <row r="42" spans="1:14" x14ac:dyDescent="0.35">
      <c r="A42" s="7">
        <v>44621</v>
      </c>
      <c r="B42" s="35">
        <v>63031</v>
      </c>
      <c r="C42" s="35">
        <v>403941</v>
      </c>
      <c r="D42" s="30">
        <v>861305330.50999975</v>
      </c>
      <c r="E42" s="8">
        <f t="shared" si="0"/>
        <v>6.4086084625025785</v>
      </c>
      <c r="F42" s="30">
        <f t="shared" si="1"/>
        <v>13664.78923878726</v>
      </c>
      <c r="G42" s="30">
        <f t="shared" si="2"/>
        <v>2132.2552811177861</v>
      </c>
    </row>
    <row r="43" spans="1:14" x14ac:dyDescent="0.35">
      <c r="A43" s="7">
        <v>44652</v>
      </c>
      <c r="B43" s="35">
        <v>62693</v>
      </c>
      <c r="C43" s="35">
        <v>401132</v>
      </c>
      <c r="D43" s="30">
        <v>843418448.27999985</v>
      </c>
      <c r="E43" s="8">
        <f t="shared" si="0"/>
        <v>6.3983538832086513</v>
      </c>
      <c r="F43" s="30">
        <f t="shared" si="1"/>
        <v>13453.151839599315</v>
      </c>
      <c r="G43" s="30">
        <f t="shared" si="2"/>
        <v>2102.5957746577183</v>
      </c>
    </row>
    <row r="44" spans="1:14" x14ac:dyDescent="0.35">
      <c r="A44" s="7">
        <v>44682</v>
      </c>
      <c r="B44" s="35">
        <v>63464</v>
      </c>
      <c r="C44" s="35">
        <v>402401</v>
      </c>
      <c r="D44" s="30">
        <v>865295679.32999992</v>
      </c>
      <c r="E44" s="8">
        <f t="shared" si="0"/>
        <v>6.3406183032900545</v>
      </c>
      <c r="F44" s="30">
        <f t="shared" ref="F44:F49" si="3">D44/B44</f>
        <v>13634.433368996595</v>
      </c>
      <c r="G44" s="30">
        <f t="shared" ref="G44" si="4">F44/E44</f>
        <v>2150.3318315063825</v>
      </c>
    </row>
    <row r="45" spans="1:14" x14ac:dyDescent="0.35">
      <c r="A45" s="7">
        <v>44713</v>
      </c>
      <c r="B45" s="35">
        <v>64245</v>
      </c>
      <c r="C45" s="35">
        <v>403495</v>
      </c>
      <c r="D45" s="30">
        <v>874026617.28999984</v>
      </c>
      <c r="E45" s="8">
        <f t="shared" ref="E45:E46" si="5">C45/B45</f>
        <v>6.2805665810568918</v>
      </c>
      <c r="F45" s="30">
        <f t="shared" si="3"/>
        <v>13604.585839987545</v>
      </c>
      <c r="G45" s="30">
        <f t="shared" ref="G45:G46" si="6">F45/E45</f>
        <v>2166.1398958847067</v>
      </c>
    </row>
    <row r="46" spans="1:14" x14ac:dyDescent="0.35">
      <c r="A46" s="7">
        <v>44743</v>
      </c>
      <c r="B46" s="35">
        <v>63858</v>
      </c>
      <c r="C46" s="35">
        <v>403374</v>
      </c>
      <c r="D46" s="30">
        <v>873659500.28999996</v>
      </c>
      <c r="E46" s="8">
        <f t="shared" si="5"/>
        <v>6.3167340035704216</v>
      </c>
      <c r="F46" s="30">
        <f t="shared" si="3"/>
        <v>13681.285043220896</v>
      </c>
      <c r="G46" s="30">
        <f t="shared" si="6"/>
        <v>2165.8795566645349</v>
      </c>
    </row>
    <row r="47" spans="1:14" x14ac:dyDescent="0.35">
      <c r="A47" s="7">
        <v>44774</v>
      </c>
      <c r="B47" s="35">
        <v>64088</v>
      </c>
      <c r="C47" s="35">
        <v>403302</v>
      </c>
      <c r="D47" s="30">
        <v>886539972.5</v>
      </c>
      <c r="E47" s="8">
        <f t="shared" ref="E47" si="7">C47/B47</f>
        <v>6.2929409561852454</v>
      </c>
      <c r="F47" s="30">
        <f t="shared" si="3"/>
        <v>13833.166466421171</v>
      </c>
      <c r="G47" s="30">
        <f t="shared" ref="G47" si="8">F47/E47</f>
        <v>2198.2037592176584</v>
      </c>
    </row>
    <row r="48" spans="1:14" x14ac:dyDescent="0.35">
      <c r="A48" s="7">
        <v>44805</v>
      </c>
      <c r="B48" s="35">
        <v>64971</v>
      </c>
      <c r="C48" s="35">
        <v>409170</v>
      </c>
      <c r="D48" s="30">
        <v>928577583.05000019</v>
      </c>
      <c r="E48" s="8">
        <f t="shared" ref="E48" si="9">C48/B48</f>
        <v>6.2977328346493051</v>
      </c>
      <c r="F48" s="30">
        <f t="shared" si="3"/>
        <v>14292.185483523421</v>
      </c>
      <c r="G48" s="30">
        <f t="shared" ref="G48" si="10">F48/E48</f>
        <v>2269.4175600606109</v>
      </c>
    </row>
    <row r="49" spans="1:14" x14ac:dyDescent="0.35">
      <c r="A49" s="7">
        <v>44835</v>
      </c>
      <c r="B49" s="35">
        <v>65993</v>
      </c>
      <c r="C49" s="35">
        <v>415222</v>
      </c>
      <c r="D49" s="30">
        <v>947934396.8599999</v>
      </c>
      <c r="E49" s="8">
        <f t="shared" ref="E49" si="11">C49/B49</f>
        <v>6.2919097480035759</v>
      </c>
      <c r="F49" s="30">
        <f t="shared" si="3"/>
        <v>14364.165848802144</v>
      </c>
      <c r="G49" s="30">
        <f t="shared" ref="G49" si="12">F49/E49</f>
        <v>2282.9580245266384</v>
      </c>
    </row>
    <row r="50" spans="1:14" x14ac:dyDescent="0.35">
      <c r="A50" s="7">
        <v>44866</v>
      </c>
      <c r="B50" s="35">
        <v>66727</v>
      </c>
      <c r="C50" s="35">
        <v>420352</v>
      </c>
      <c r="D50" s="30">
        <v>968994798.5599997</v>
      </c>
      <c r="E50" s="8">
        <f t="shared" ref="E50" si="13">C50/B50</f>
        <v>6.299578881112593</v>
      </c>
      <c r="F50" s="30">
        <f t="shared" ref="F50" si="14">D50/B50</f>
        <v>14521.779767710217</v>
      </c>
      <c r="G50" s="30">
        <f t="shared" ref="G50" si="15">F50/E50</f>
        <v>2305.1984968788056</v>
      </c>
    </row>
    <row r="51" spans="1:14" ht="15" thickBot="1" x14ac:dyDescent="0.4">
      <c r="A51" s="10">
        <v>44896</v>
      </c>
      <c r="B51" s="36">
        <v>66861</v>
      </c>
      <c r="C51" s="36">
        <v>421554</v>
      </c>
      <c r="D51" s="33">
        <v>974373301.65999937</v>
      </c>
      <c r="E51" s="11">
        <f t="shared" ref="E51" si="16">C51/B51</f>
        <v>6.3049311257683849</v>
      </c>
      <c r="F51" s="33">
        <f t="shared" ref="F51" si="17">D51/B51</f>
        <v>14573.118883355011</v>
      </c>
      <c r="G51" s="33">
        <f t="shared" ref="G51" si="18">F51/E51</f>
        <v>2311.3843105746819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66603</v>
      </c>
      <c r="C52" s="34">
        <v>415643</v>
      </c>
      <c r="D52" s="32">
        <v>982348577.63999987</v>
      </c>
      <c r="E52" s="5">
        <f t="shared" ref="E52" si="19">C52/B52</f>
        <v>6.2406047775625719</v>
      </c>
      <c r="F52" s="30">
        <f t="shared" ref="F52" si="20">D52/B52</f>
        <v>14749.314259718029</v>
      </c>
      <c r="G52" s="30">
        <f t="shared" ref="G52" si="21">F52/E52</f>
        <v>2363.4430933276872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67426</v>
      </c>
      <c r="C53" s="35">
        <v>418348</v>
      </c>
      <c r="D53" s="30">
        <v>996927564.53999972</v>
      </c>
      <c r="E53" s="8">
        <f t="shared" ref="E53" si="22">C53/B53</f>
        <v>6.2045501735235664</v>
      </c>
      <c r="F53" s="30">
        <f t="shared" ref="F53" si="23">D53/B53</f>
        <v>14785.50654851244</v>
      </c>
      <c r="G53" s="30">
        <f t="shared" ref="G53" si="24">F53/E53</f>
        <v>2383.0102320078017</v>
      </c>
    </row>
    <row r="54" spans="1:14" x14ac:dyDescent="0.35">
      <c r="A54" s="7">
        <v>44986</v>
      </c>
      <c r="B54" s="35">
        <v>67504</v>
      </c>
      <c r="C54" s="35">
        <v>421660</v>
      </c>
      <c r="D54" s="30">
        <v>1027230872.5999994</v>
      </c>
      <c r="E54" s="8">
        <f t="shared" ref="E54" si="25">C54/B54</f>
        <v>6.2464446551315476</v>
      </c>
      <c r="F54" s="30">
        <f t="shared" ref="F54" si="26">D54/B54</f>
        <v>15217.333381725519</v>
      </c>
      <c r="G54" s="30">
        <f t="shared" ref="G54" si="27">F54/E54</f>
        <v>2436.1591628326128</v>
      </c>
    </row>
    <row r="55" spans="1:14" x14ac:dyDescent="0.35">
      <c r="A55" s="7">
        <v>45017</v>
      </c>
      <c r="B55" s="35">
        <v>68115</v>
      </c>
      <c r="C55" s="35">
        <v>423018</v>
      </c>
      <c r="D55" s="30">
        <v>1033168606.2999996</v>
      </c>
      <c r="E55" s="8">
        <f t="shared" ref="E55" si="28">C55/B55</f>
        <v>6.2103501431402774</v>
      </c>
      <c r="F55" s="30">
        <f t="shared" ref="F55" si="29">D55/B55</f>
        <v>15168.004203185783</v>
      </c>
      <c r="G55" s="30">
        <f t="shared" ref="G55" si="30">F55/E55</f>
        <v>2442.3750438515608</v>
      </c>
    </row>
    <row r="56" spans="1:14" x14ac:dyDescent="0.35">
      <c r="A56" s="7">
        <v>45047</v>
      </c>
      <c r="B56" s="35">
        <v>68512</v>
      </c>
      <c r="C56" s="35">
        <v>426840</v>
      </c>
      <c r="D56" s="30">
        <v>1060072375.7999995</v>
      </c>
      <c r="E56" s="8">
        <f t="shared" ref="E56" si="31">C56/B56</f>
        <v>6.2301494628678187</v>
      </c>
      <c r="F56" s="30">
        <f t="shared" ref="F56" si="32">D56/B56</f>
        <v>15472.798572512836</v>
      </c>
      <c r="G56" s="30">
        <f t="shared" ref="G56" si="33">F56/E56</f>
        <v>2483.5356944053965</v>
      </c>
    </row>
    <row r="57" spans="1:14" x14ac:dyDescent="0.35">
      <c r="A57" s="7">
        <v>45078</v>
      </c>
      <c r="B57" s="35">
        <v>68830</v>
      </c>
      <c r="C57" s="35">
        <v>427001</v>
      </c>
      <c r="D57" s="30">
        <v>1068894523.0699998</v>
      </c>
      <c r="E57" s="8">
        <f t="shared" ref="E57" si="34">C57/B57</f>
        <v>6.2037047798924885</v>
      </c>
      <c r="F57" s="30">
        <f t="shared" ref="F57" si="35">D57/B57</f>
        <v>15529.486024553244</v>
      </c>
      <c r="G57" s="30">
        <f t="shared" ref="G57" si="36">F57/E57</f>
        <v>2503.2599995550358</v>
      </c>
    </row>
    <row r="58" spans="1:14" x14ac:dyDescent="0.35">
      <c r="A58" s="7">
        <v>45108</v>
      </c>
      <c r="B58" s="35">
        <v>68773</v>
      </c>
      <c r="C58" s="35">
        <v>427593</v>
      </c>
      <c r="D58" s="30">
        <v>1071260342.2799995</v>
      </c>
      <c r="E58" s="8">
        <f t="shared" ref="E58" si="37">C58/B58</f>
        <v>6.2174545243045962</v>
      </c>
      <c r="F58" s="30">
        <f t="shared" ref="F58" si="38">D58/B58</f>
        <v>15576.757481569795</v>
      </c>
      <c r="G58" s="30">
        <f t="shared" ref="G58" si="39">F58/E58</f>
        <v>2505.3271271512854</v>
      </c>
    </row>
    <row r="59" spans="1:14" x14ac:dyDescent="0.35">
      <c r="A59" s="7">
        <v>45139</v>
      </c>
      <c r="B59" s="35">
        <v>68672</v>
      </c>
      <c r="C59" s="35">
        <v>426018</v>
      </c>
      <c r="D59" s="30">
        <v>1074505379.3900003</v>
      </c>
      <c r="E59" s="8">
        <f t="shared" ref="E59" si="40">C59/B59</f>
        <v>6.2036637931034484</v>
      </c>
      <c r="F59" s="30">
        <f t="shared" ref="F59" si="41">D59/B59</f>
        <v>15646.921298200145</v>
      </c>
      <c r="G59" s="30">
        <f t="shared" ref="G59" si="42">F59/E59</f>
        <v>2522.2065250529326</v>
      </c>
    </row>
    <row r="60" spans="1:14" x14ac:dyDescent="0.35">
      <c r="A60" s="7">
        <v>45170</v>
      </c>
      <c r="B60" s="35">
        <v>69219</v>
      </c>
      <c r="C60" s="35">
        <v>429996</v>
      </c>
      <c r="D60" s="30">
        <v>1105125103.8399999</v>
      </c>
      <c r="E60" s="8">
        <f t="shared" ref="E60" si="43">C60/B60</f>
        <v>6.2121093919299613</v>
      </c>
      <c r="F60" s="30">
        <f t="shared" ref="F60" si="44">D60/B60</f>
        <v>15965.632324072869</v>
      </c>
      <c r="G60" s="30">
        <f t="shared" ref="G60" si="45">F60/E60</f>
        <v>2570.0822887654767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48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165970</v>
      </c>
      <c r="C4" s="34">
        <v>1451437</v>
      </c>
      <c r="D4" s="32">
        <v>2817971475.2699995</v>
      </c>
      <c r="E4" s="5">
        <f t="shared" ref="E4:E44" si="0">C4/B4</f>
        <v>8.7451768391878044</v>
      </c>
      <c r="F4" s="32">
        <f t="shared" ref="F4:F43" si="1">D4/B4</f>
        <v>16978.800236609022</v>
      </c>
      <c r="G4" s="32">
        <f t="shared" ref="G4:G43" si="2">F4/E4</f>
        <v>1941.504505720882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167446</v>
      </c>
      <c r="C5" s="35">
        <v>1450096</v>
      </c>
      <c r="D5" s="30">
        <v>2805422952.079999</v>
      </c>
      <c r="E5" s="8">
        <f t="shared" si="0"/>
        <v>8.6600814590972615</v>
      </c>
      <c r="F5" s="30">
        <f t="shared" si="1"/>
        <v>16754.195096210115</v>
      </c>
      <c r="G5" s="30">
        <f t="shared" si="2"/>
        <v>1934.6463627787393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169120</v>
      </c>
      <c r="C6" s="35">
        <v>1452552</v>
      </c>
      <c r="D6" s="30">
        <v>2817065646.0999975</v>
      </c>
      <c r="E6" s="8">
        <f t="shared" si="0"/>
        <v>8.588883632923368</v>
      </c>
      <c r="F6" s="30">
        <f t="shared" si="1"/>
        <v>16657.19989415798</v>
      </c>
      <c r="G6" s="30">
        <f t="shared" si="2"/>
        <v>1939.3905664650888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170301</v>
      </c>
      <c r="C7" s="35">
        <v>1434891</v>
      </c>
      <c r="D7" s="30">
        <v>2847517777.9300003</v>
      </c>
      <c r="E7" s="8">
        <f t="shared" si="0"/>
        <v>8.4256169957898077</v>
      </c>
      <c r="F7" s="30">
        <f t="shared" si="1"/>
        <v>16720.499456433023</v>
      </c>
      <c r="G7" s="30">
        <f t="shared" si="2"/>
        <v>1984.4836840777455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170867</v>
      </c>
      <c r="C8" s="35">
        <v>1432165</v>
      </c>
      <c r="D8" s="30">
        <v>2842940528.5999999</v>
      </c>
      <c r="E8" s="8">
        <f t="shared" si="0"/>
        <v>8.3817530593970755</v>
      </c>
      <c r="F8" s="30">
        <f t="shared" si="1"/>
        <v>16638.324126952542</v>
      </c>
      <c r="G8" s="30">
        <f t="shared" si="2"/>
        <v>1985.064939165529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171903</v>
      </c>
      <c r="C9" s="35">
        <v>1436406</v>
      </c>
      <c r="D9" s="30">
        <v>2901082221.4699998</v>
      </c>
      <c r="E9" s="8">
        <f t="shared" si="0"/>
        <v>8.355910019022355</v>
      </c>
      <c r="F9" s="30">
        <f t="shared" si="1"/>
        <v>16876.274535464767</v>
      </c>
      <c r="G9" s="30">
        <f t="shared" si="2"/>
        <v>2019.6812192861908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172768</v>
      </c>
      <c r="C10" s="35">
        <v>1434560</v>
      </c>
      <c r="D10" s="30">
        <v>2892200694.0699997</v>
      </c>
      <c r="E10" s="8">
        <f t="shared" si="0"/>
        <v>8.3033895165771447</v>
      </c>
      <c r="F10" s="30">
        <f t="shared" si="1"/>
        <v>16740.372604128079</v>
      </c>
      <c r="G10" s="30">
        <f t="shared" si="2"/>
        <v>2016.0890405908428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173437</v>
      </c>
      <c r="C11" s="35">
        <v>1443503</v>
      </c>
      <c r="D11" s="30">
        <v>2973316710.5800009</v>
      </c>
      <c r="E11" s="8">
        <f t="shared" si="0"/>
        <v>8.3229241741958173</v>
      </c>
      <c r="F11" s="30">
        <f t="shared" si="1"/>
        <v>17143.497123335856</v>
      </c>
      <c r="G11" s="30">
        <f t="shared" si="2"/>
        <v>2059.7925398007492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174230</v>
      </c>
      <c r="C12" s="35">
        <v>1437251</v>
      </c>
      <c r="D12" s="30">
        <v>2977414950.170002</v>
      </c>
      <c r="E12" s="8">
        <f t="shared" si="0"/>
        <v>8.2491591574355745</v>
      </c>
      <c r="F12" s="30">
        <f t="shared" si="1"/>
        <v>17088.991276875407</v>
      </c>
      <c r="G12" s="30">
        <f t="shared" si="2"/>
        <v>2071.604020571217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175609</v>
      </c>
      <c r="C13" s="35">
        <v>1431471</v>
      </c>
      <c r="D13" s="30">
        <v>2978886513.5200005</v>
      </c>
      <c r="E13" s="8">
        <f t="shared" si="0"/>
        <v>8.1514671799281366</v>
      </c>
      <c r="F13" s="30">
        <f t="shared" si="1"/>
        <v>16963.176793444531</v>
      </c>
      <c r="G13" s="30">
        <f t="shared" si="2"/>
        <v>2080.9967603395389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177025</v>
      </c>
      <c r="C14" s="35">
        <v>1426226</v>
      </c>
      <c r="D14" s="30">
        <v>2984109603.8800001</v>
      </c>
      <c r="E14" s="8">
        <f t="shared" si="0"/>
        <v>8.0566360683519278</v>
      </c>
      <c r="F14" s="30">
        <f t="shared" si="1"/>
        <v>16856.995361559104</v>
      </c>
      <c r="G14" s="30">
        <f t="shared" si="2"/>
        <v>2092.3118803611774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178730</v>
      </c>
      <c r="C15" s="36">
        <v>1438437</v>
      </c>
      <c r="D15" s="33">
        <v>3178630675.4400005</v>
      </c>
      <c r="E15" s="11">
        <f t="shared" si="0"/>
        <v>8.0481004867677495</v>
      </c>
      <c r="F15" s="33">
        <f t="shared" si="1"/>
        <v>17784.539111732785</v>
      </c>
      <c r="G15" s="33">
        <f t="shared" si="2"/>
        <v>2209.7809465690893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180880</v>
      </c>
      <c r="C16" s="34">
        <v>1443792</v>
      </c>
      <c r="D16" s="32">
        <v>3206497332.9900007</v>
      </c>
      <c r="E16" s="5">
        <f t="shared" si="0"/>
        <v>7.9820433436532507</v>
      </c>
      <c r="F16" s="32">
        <f t="shared" si="1"/>
        <v>17727.207723297219</v>
      </c>
      <c r="G16" s="32">
        <f t="shared" si="2"/>
        <v>2220.8859260821509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180797</v>
      </c>
      <c r="C17" s="35">
        <v>1439137</v>
      </c>
      <c r="D17" s="30">
        <v>3210552774.6600003</v>
      </c>
      <c r="E17" s="8">
        <f t="shared" si="0"/>
        <v>7.959960618815578</v>
      </c>
      <c r="F17" s="30">
        <f t="shared" si="1"/>
        <v>17757.77681410643</v>
      </c>
      <c r="G17" s="30">
        <f t="shared" si="2"/>
        <v>2230.8875212436342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183485</v>
      </c>
      <c r="C18" s="35">
        <v>1442958</v>
      </c>
      <c r="D18" s="30">
        <v>3231632164.440001</v>
      </c>
      <c r="E18" s="8">
        <f t="shared" si="0"/>
        <v>7.8641741831757361</v>
      </c>
      <c r="F18" s="30">
        <f t="shared" si="1"/>
        <v>17612.514180668724</v>
      </c>
      <c r="G18" s="30">
        <f t="shared" si="2"/>
        <v>2239.5885150087533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180896</v>
      </c>
      <c r="C19" s="35">
        <v>1422667</v>
      </c>
      <c r="D19" s="30">
        <v>3200941987.5300026</v>
      </c>
      <c r="E19" s="8">
        <f t="shared" si="0"/>
        <v>7.8645575358216879</v>
      </c>
      <c r="F19" s="30">
        <f t="shared" si="1"/>
        <v>17694.92961441935</v>
      </c>
      <c r="G19" s="30">
        <f t="shared" si="2"/>
        <v>2249.9586955556028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179429</v>
      </c>
      <c r="C20" s="35">
        <v>1406293</v>
      </c>
      <c r="D20" s="30">
        <v>3166650962.000001</v>
      </c>
      <c r="E20" s="8">
        <f t="shared" si="0"/>
        <v>7.8376015025441816</v>
      </c>
      <c r="F20" s="30">
        <f t="shared" si="1"/>
        <v>17648.490277491379</v>
      </c>
      <c r="G20" s="30">
        <f t="shared" si="2"/>
        <v>2251.771829910268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177451</v>
      </c>
      <c r="C21" s="35">
        <v>1384451</v>
      </c>
      <c r="D21" s="30">
        <v>3127909692.3800001</v>
      </c>
      <c r="E21" s="8">
        <f t="shared" si="0"/>
        <v>7.8018777014499774</v>
      </c>
      <c r="F21" s="30">
        <f t="shared" si="1"/>
        <v>17626.892451324591</v>
      </c>
      <c r="G21" s="30">
        <f t="shared" si="2"/>
        <v>2259.3141197341042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173918</v>
      </c>
      <c r="C22" s="35">
        <v>1361060</v>
      </c>
      <c r="D22" s="30">
        <v>3110244886.1500006</v>
      </c>
      <c r="E22" s="8">
        <f t="shared" si="0"/>
        <v>7.8258719626490647</v>
      </c>
      <c r="F22" s="30">
        <f t="shared" si="1"/>
        <v>17883.398418507575</v>
      </c>
      <c r="G22" s="30">
        <f t="shared" si="2"/>
        <v>2285.163685766976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174778</v>
      </c>
      <c r="C23" s="35">
        <v>1337964</v>
      </c>
      <c r="D23" s="30">
        <v>3069934755.5300007</v>
      </c>
      <c r="E23" s="8">
        <f t="shared" si="0"/>
        <v>7.6552197645012532</v>
      </c>
      <c r="F23" s="30">
        <f t="shared" si="1"/>
        <v>17564.766478218087</v>
      </c>
      <c r="G23" s="30">
        <f t="shared" si="2"/>
        <v>2294.4823295170877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173706</v>
      </c>
      <c r="C24" s="35">
        <v>1312247</v>
      </c>
      <c r="D24" s="30">
        <v>3034144076.5700006</v>
      </c>
      <c r="E24" s="8">
        <f t="shared" si="0"/>
        <v>7.5544137796046194</v>
      </c>
      <c r="F24" s="30">
        <f t="shared" si="1"/>
        <v>17467.123050268849</v>
      </c>
      <c r="G24" s="30">
        <f t="shared" si="2"/>
        <v>2312.1745194083132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172358</v>
      </c>
      <c r="C25" s="35">
        <v>1286716</v>
      </c>
      <c r="D25" s="30">
        <v>2992022238.9000006</v>
      </c>
      <c r="E25" s="8">
        <f t="shared" si="0"/>
        <v>7.4653685932767839</v>
      </c>
      <c r="F25" s="30">
        <f t="shared" si="1"/>
        <v>17359.346470137742</v>
      </c>
      <c r="G25" s="30">
        <f t="shared" si="2"/>
        <v>2325.3167279337486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171686</v>
      </c>
      <c r="C26" s="35">
        <v>1266882</v>
      </c>
      <c r="D26" s="30">
        <v>2963618674.3500004</v>
      </c>
      <c r="E26" s="8">
        <f t="shared" si="0"/>
        <v>7.3790641054017216</v>
      </c>
      <c r="F26" s="30">
        <f t="shared" si="1"/>
        <v>17261.854049543937</v>
      </c>
      <c r="G26" s="30">
        <f t="shared" si="2"/>
        <v>2339.3012722179337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169989</v>
      </c>
      <c r="C27" s="36">
        <v>1238629</v>
      </c>
      <c r="D27" s="33">
        <v>2902391820.1900015</v>
      </c>
      <c r="E27" s="11">
        <f t="shared" si="0"/>
        <v>7.2865244221684931</v>
      </c>
      <c r="F27" s="33">
        <f t="shared" si="1"/>
        <v>17073.997848037234</v>
      </c>
      <c r="G27" s="33">
        <f t="shared" si="2"/>
        <v>2343.22934485629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169832</v>
      </c>
      <c r="C28" s="34">
        <v>1221170</v>
      </c>
      <c r="D28" s="32">
        <v>2861883853.7699995</v>
      </c>
      <c r="E28" s="5">
        <f t="shared" si="0"/>
        <v>7.1904588063498043</v>
      </c>
      <c r="F28" s="32">
        <f t="shared" si="1"/>
        <v>16851.263918283948</v>
      </c>
      <c r="G28" s="32">
        <f t="shared" si="2"/>
        <v>2343.5589260872766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169126</v>
      </c>
      <c r="C29" s="35">
        <v>1201848</v>
      </c>
      <c r="D29" s="30">
        <v>2841789149.1200013</v>
      </c>
      <c r="E29" s="8">
        <f t="shared" si="0"/>
        <v>7.1062284923666379</v>
      </c>
      <c r="F29" s="30">
        <f t="shared" si="1"/>
        <v>16802.792882939353</v>
      </c>
      <c r="G29" s="30">
        <f t="shared" si="2"/>
        <v>2364.5162692120807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170809</v>
      </c>
      <c r="C30" s="35">
        <v>1193616</v>
      </c>
      <c r="D30" s="30">
        <v>2825584619.190001</v>
      </c>
      <c r="E30" s="8">
        <f t="shared" si="0"/>
        <v>6.9880158539655408</v>
      </c>
      <c r="F30" s="30">
        <f t="shared" si="1"/>
        <v>16542.36380512737</v>
      </c>
      <c r="G30" s="30">
        <f t="shared" si="2"/>
        <v>2367.2476065920705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170450</v>
      </c>
      <c r="C31" s="35">
        <v>1181755</v>
      </c>
      <c r="D31" s="30">
        <v>2795477931.7200012</v>
      </c>
      <c r="E31" s="8">
        <f t="shared" si="0"/>
        <v>6.9331475506013494</v>
      </c>
      <c r="F31" s="30">
        <f t="shared" si="1"/>
        <v>16400.574548078621</v>
      </c>
      <c r="G31" s="30">
        <f t="shared" si="2"/>
        <v>2365.5308686825956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170381</v>
      </c>
      <c r="C32" s="35">
        <v>1171960</v>
      </c>
      <c r="D32" s="30">
        <v>2790442674.5899992</v>
      </c>
      <c r="E32" s="8">
        <f t="shared" si="0"/>
        <v>6.8784664956773351</v>
      </c>
      <c r="F32" s="30">
        <f t="shared" si="1"/>
        <v>16377.663440113623</v>
      </c>
      <c r="G32" s="30">
        <f t="shared" si="2"/>
        <v>2381.0050467507417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167165</v>
      </c>
      <c r="C33" s="35">
        <v>1156698</v>
      </c>
      <c r="D33" s="30">
        <v>2756095042.6599998</v>
      </c>
      <c r="E33" s="8">
        <f t="shared" si="0"/>
        <v>6.919498698890318</v>
      </c>
      <c r="F33" s="30">
        <f t="shared" si="1"/>
        <v>16487.273308766788</v>
      </c>
      <c r="G33" s="30">
        <f t="shared" si="2"/>
        <v>2382.7265566811734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166559</v>
      </c>
      <c r="C34" s="35">
        <v>1142922</v>
      </c>
      <c r="D34" s="30">
        <v>2728917754.9299998</v>
      </c>
      <c r="E34" s="8">
        <f t="shared" si="0"/>
        <v>6.8619648292797146</v>
      </c>
      <c r="F34" s="30">
        <f t="shared" si="1"/>
        <v>16384.090652141283</v>
      </c>
      <c r="G34" s="30">
        <f t="shared" si="2"/>
        <v>2387.6675354311142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167172</v>
      </c>
      <c r="C35" s="35">
        <v>1131622</v>
      </c>
      <c r="D35" s="30">
        <v>2706766690.6899996</v>
      </c>
      <c r="E35" s="8">
        <f t="shared" si="0"/>
        <v>6.7692077620654176</v>
      </c>
      <c r="F35" s="30">
        <f t="shared" si="1"/>
        <v>16191.507493419947</v>
      </c>
      <c r="G35" s="30">
        <f t="shared" si="2"/>
        <v>2391.9353730220864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169622</v>
      </c>
      <c r="C36" s="35">
        <v>1128054</v>
      </c>
      <c r="D36" s="30">
        <v>2731713566.170001</v>
      </c>
      <c r="E36" s="8">
        <f t="shared" si="0"/>
        <v>6.650399122755303</v>
      </c>
      <c r="F36" s="30">
        <f t="shared" si="1"/>
        <v>16104.712632618417</v>
      </c>
      <c r="G36" s="30">
        <f t="shared" si="2"/>
        <v>2421.6159564790346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171538</v>
      </c>
      <c r="C37" s="35">
        <v>1126756</v>
      </c>
      <c r="D37" s="30">
        <v>2731191533.23</v>
      </c>
      <c r="E37" s="8">
        <f t="shared" si="0"/>
        <v>6.568550408655808</v>
      </c>
      <c r="F37" s="30">
        <f t="shared" si="1"/>
        <v>15921.787203010412</v>
      </c>
      <c r="G37" s="30">
        <f t="shared" si="2"/>
        <v>2423.9423027079511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173704</v>
      </c>
      <c r="C38" s="35">
        <v>1128433</v>
      </c>
      <c r="D38" s="30">
        <v>2757342979.8400002</v>
      </c>
      <c r="E38" s="8">
        <f t="shared" si="0"/>
        <v>6.4962983005572701</v>
      </c>
      <c r="F38" s="30">
        <f t="shared" si="1"/>
        <v>15873.802444618432</v>
      </c>
      <c r="G38" s="30">
        <f t="shared" si="2"/>
        <v>2443.515015813965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176728</v>
      </c>
      <c r="C39" s="36">
        <v>1128296</v>
      </c>
      <c r="D39" s="33">
        <v>2731059593.6900005</v>
      </c>
      <c r="E39" s="11">
        <f t="shared" si="0"/>
        <v>6.3843646733964059</v>
      </c>
      <c r="F39" s="33">
        <f t="shared" si="1"/>
        <v>15453.462913007563</v>
      </c>
      <c r="G39" s="33">
        <f t="shared" si="2"/>
        <v>2420.5169509508146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178320</v>
      </c>
      <c r="C40" s="34">
        <v>1132184</v>
      </c>
      <c r="D40" s="32">
        <v>2738857395.5899997</v>
      </c>
      <c r="E40" s="5">
        <f t="shared" si="0"/>
        <v>6.349170031404217</v>
      </c>
      <c r="F40" s="30">
        <f t="shared" si="1"/>
        <v>15359.227207211752</v>
      </c>
      <c r="G40" s="30">
        <f t="shared" si="2"/>
        <v>2419.0921224730255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180537</v>
      </c>
      <c r="C41" s="35">
        <v>1136352</v>
      </c>
      <c r="D41" s="30">
        <v>2766017018.5300007</v>
      </c>
      <c r="E41" s="8">
        <f t="shared" si="0"/>
        <v>6.2942887053623355</v>
      </c>
      <c r="F41" s="30">
        <f t="shared" si="1"/>
        <v>15321.053404731443</v>
      </c>
      <c r="G41" s="30">
        <f t="shared" si="2"/>
        <v>2434.1199016941937</v>
      </c>
    </row>
    <row r="42" spans="1:14" x14ac:dyDescent="0.35">
      <c r="A42" s="7">
        <v>44621</v>
      </c>
      <c r="B42" s="35">
        <v>185822</v>
      </c>
      <c r="C42" s="35">
        <v>1151006</v>
      </c>
      <c r="D42" s="30">
        <v>2796196574.500001</v>
      </c>
      <c r="E42" s="8">
        <f t="shared" si="0"/>
        <v>6.1941320188137032</v>
      </c>
      <c r="F42" s="30">
        <f t="shared" si="1"/>
        <v>15047.715418518803</v>
      </c>
      <c r="G42" s="30">
        <f t="shared" si="2"/>
        <v>2429.3501289306928</v>
      </c>
    </row>
    <row r="43" spans="1:14" x14ac:dyDescent="0.35">
      <c r="A43" s="7">
        <v>44652</v>
      </c>
      <c r="B43" s="35">
        <v>184431</v>
      </c>
      <c r="C43" s="35">
        <v>1145950</v>
      </c>
      <c r="D43" s="30">
        <v>2761132630.7399993</v>
      </c>
      <c r="E43" s="8">
        <f t="shared" si="0"/>
        <v>6.2134348347078312</v>
      </c>
      <c r="F43" s="30">
        <f t="shared" si="1"/>
        <v>14971.087456772448</v>
      </c>
      <c r="G43" s="30">
        <f t="shared" si="2"/>
        <v>2409.4704225664291</v>
      </c>
    </row>
    <row r="44" spans="1:14" x14ac:dyDescent="0.35">
      <c r="A44" s="7">
        <v>44682</v>
      </c>
      <c r="B44" s="35">
        <v>187026</v>
      </c>
      <c r="C44" s="35">
        <v>1157700</v>
      </c>
      <c r="D44" s="30">
        <v>2827497325.2000003</v>
      </c>
      <c r="E44" s="8">
        <f t="shared" si="0"/>
        <v>6.1900484424625457</v>
      </c>
      <c r="F44" s="30">
        <f t="shared" ref="F44:F49" si="3">D44/B44</f>
        <v>15118.204555516348</v>
      </c>
      <c r="G44" s="30">
        <f t="shared" ref="G44" si="4">F44/E44</f>
        <v>2442.3402653537187</v>
      </c>
    </row>
    <row r="45" spans="1:14" x14ac:dyDescent="0.35">
      <c r="A45" s="7">
        <v>44713</v>
      </c>
      <c r="B45" s="35">
        <v>187091</v>
      </c>
      <c r="C45" s="35">
        <v>1154683</v>
      </c>
      <c r="D45" s="30">
        <v>2826577691.2000055</v>
      </c>
      <c r="E45" s="8">
        <f t="shared" ref="E45:E46" si="5">C45/B45</f>
        <v>6.1717720253780248</v>
      </c>
      <c r="F45" s="30">
        <f t="shared" si="3"/>
        <v>15108.036683752856</v>
      </c>
      <c r="G45" s="30">
        <f t="shared" ref="G45:G46" si="6">F45/E45</f>
        <v>2447.9252671079471</v>
      </c>
    </row>
    <row r="46" spans="1:14" x14ac:dyDescent="0.35">
      <c r="A46" s="7">
        <v>44743</v>
      </c>
      <c r="B46" s="35">
        <v>186895</v>
      </c>
      <c r="C46" s="35">
        <v>1155659</v>
      </c>
      <c r="D46" s="30">
        <v>2826882501.73</v>
      </c>
      <c r="E46" s="8">
        <f t="shared" si="5"/>
        <v>6.1834666523984056</v>
      </c>
      <c r="F46" s="30">
        <f t="shared" si="3"/>
        <v>15125.511660183525</v>
      </c>
      <c r="G46" s="30">
        <f t="shared" si="6"/>
        <v>2446.1216515684987</v>
      </c>
    </row>
    <row r="47" spans="1:14" x14ac:dyDescent="0.35">
      <c r="A47" s="7">
        <v>44774</v>
      </c>
      <c r="B47" s="35">
        <v>189384</v>
      </c>
      <c r="C47" s="35">
        <v>1159264</v>
      </c>
      <c r="D47" s="30">
        <v>2842578123.9100099</v>
      </c>
      <c r="E47" s="8">
        <f t="shared" ref="E47" si="7">C47/B47</f>
        <v>6.1212351624213239</v>
      </c>
      <c r="F47" s="30">
        <f t="shared" si="3"/>
        <v>15009.600198063246</v>
      </c>
      <c r="G47" s="30">
        <f t="shared" ref="G47" si="8">F47/E47</f>
        <v>2452.0541687743344</v>
      </c>
    </row>
    <row r="48" spans="1:14" x14ac:dyDescent="0.35">
      <c r="A48" s="7">
        <v>44805</v>
      </c>
      <c r="B48" s="35">
        <v>193285</v>
      </c>
      <c r="C48" s="35">
        <v>1176732</v>
      </c>
      <c r="D48" s="30">
        <v>2950359144.1700077</v>
      </c>
      <c r="E48" s="8">
        <f t="shared" ref="E48" si="9">C48/B48</f>
        <v>6.0880668442972814</v>
      </c>
      <c r="F48" s="30">
        <f t="shared" si="3"/>
        <v>15264.294405515211</v>
      </c>
      <c r="G48" s="30">
        <f t="shared" ref="G48" si="10">F48/E48</f>
        <v>2507.2481620029093</v>
      </c>
    </row>
    <row r="49" spans="1:14" x14ac:dyDescent="0.35">
      <c r="A49" s="7">
        <v>44835</v>
      </c>
      <c r="B49" s="35">
        <v>198770</v>
      </c>
      <c r="C49" s="35">
        <v>1184417</v>
      </c>
      <c r="D49" s="30">
        <v>2969160012.5700107</v>
      </c>
      <c r="E49" s="8">
        <f t="shared" ref="E49" si="11">C49/B49</f>
        <v>5.9587311968606933</v>
      </c>
      <c r="F49" s="30">
        <f t="shared" si="3"/>
        <v>14937.666713135839</v>
      </c>
      <c r="G49" s="30">
        <f t="shared" ref="G49" si="12">F49/E49</f>
        <v>2506.8535934303632</v>
      </c>
    </row>
    <row r="50" spans="1:14" x14ac:dyDescent="0.35">
      <c r="A50" s="7">
        <v>44866</v>
      </c>
      <c r="B50" s="35">
        <v>204677</v>
      </c>
      <c r="C50" s="35">
        <v>1199308</v>
      </c>
      <c r="D50" s="30">
        <v>3027891002.2500114</v>
      </c>
      <c r="E50" s="8">
        <f t="shared" ref="E50" si="13">C50/B50</f>
        <v>5.85951523620143</v>
      </c>
      <c r="F50" s="30">
        <f t="shared" ref="F50" si="14">D50/B50</f>
        <v>14793.508807780119</v>
      </c>
      <c r="G50" s="30">
        <f t="shared" ref="G50" si="15">F50/E50</f>
        <v>2524.6984112921878</v>
      </c>
    </row>
    <row r="51" spans="1:14" ht="15" thickBot="1" x14ac:dyDescent="0.4">
      <c r="A51" s="10">
        <v>44896</v>
      </c>
      <c r="B51" s="36">
        <v>204531</v>
      </c>
      <c r="C51" s="36">
        <v>1199413</v>
      </c>
      <c r="D51" s="33">
        <v>3056716020.5900159</v>
      </c>
      <c r="E51" s="11">
        <f t="shared" ref="E51" si="16">C51/B51</f>
        <v>5.8642112931536055</v>
      </c>
      <c r="F51" s="33">
        <f t="shared" ref="F51" si="17">D51/B51</f>
        <v>14945.001102962466</v>
      </c>
      <c r="G51" s="33">
        <f t="shared" ref="G51" si="18">F51/E51</f>
        <v>2548.5099966316989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203765</v>
      </c>
      <c r="C52" s="34">
        <v>1194194</v>
      </c>
      <c r="D52" s="32">
        <v>3086498136.8100114</v>
      </c>
      <c r="E52" s="5">
        <f t="shared" ref="E52" si="19">C52/B52</f>
        <v>5.8606433882168183</v>
      </c>
      <c r="F52" s="30">
        <f t="shared" ref="F52" si="20">D52/B52</f>
        <v>15147.341971437741</v>
      </c>
      <c r="G52" s="30">
        <f t="shared" ref="G52" si="21">F52/E52</f>
        <v>2584.5868734979504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205158</v>
      </c>
      <c r="C53" s="35">
        <v>1198254</v>
      </c>
      <c r="D53" s="30">
        <v>3121649295.9900131</v>
      </c>
      <c r="E53" s="8">
        <f t="shared" ref="E53" si="22">C53/B53</f>
        <v>5.8406398970549525</v>
      </c>
      <c r="F53" s="30">
        <f t="shared" ref="F53" si="23">D53/B53</f>
        <v>15215.83021861206</v>
      </c>
      <c r="G53" s="30">
        <f t="shared" ref="G53" si="24">F53/E53</f>
        <v>2605.164928295681</v>
      </c>
    </row>
    <row r="54" spans="1:14" x14ac:dyDescent="0.35">
      <c r="A54" s="7">
        <v>44986</v>
      </c>
      <c r="B54" s="35">
        <v>206125</v>
      </c>
      <c r="C54" s="35">
        <v>1201798</v>
      </c>
      <c r="D54" s="30">
        <v>3154211859.8400106</v>
      </c>
      <c r="E54" s="8">
        <f t="shared" ref="E54:E55" si="25">C54/B54</f>
        <v>5.8304329896907214</v>
      </c>
      <c r="F54" s="30">
        <f t="shared" ref="F54:F55" si="26">D54/B54</f>
        <v>15302.422606864819</v>
      </c>
      <c r="G54" s="30">
        <f t="shared" ref="G54:G55" si="27">F54/E54</f>
        <v>2624.5773914085485</v>
      </c>
    </row>
    <row r="55" spans="1:14" x14ac:dyDescent="0.35">
      <c r="A55" s="7">
        <v>45017</v>
      </c>
      <c r="B55" s="35">
        <v>207805</v>
      </c>
      <c r="C55" s="35">
        <v>1217775</v>
      </c>
      <c r="D55" s="30">
        <v>3208902475.8000097</v>
      </c>
      <c r="E55" s="8">
        <f t="shared" si="25"/>
        <v>5.860181420081326</v>
      </c>
      <c r="F55" s="30">
        <f t="shared" si="26"/>
        <v>15441.892523279083</v>
      </c>
      <c r="G55" s="30">
        <f t="shared" si="27"/>
        <v>2635.0536641005192</v>
      </c>
    </row>
    <row r="56" spans="1:14" x14ac:dyDescent="0.35">
      <c r="A56" s="7">
        <v>45047</v>
      </c>
      <c r="B56" s="35">
        <v>209174</v>
      </c>
      <c r="C56" s="35">
        <v>1221314</v>
      </c>
      <c r="D56" s="30">
        <v>3234312780.5800123</v>
      </c>
      <c r="E56" s="8">
        <f>C56/B56</f>
        <v>5.8387466893590982</v>
      </c>
      <c r="F56" s="30">
        <f>D56/B56</f>
        <v>15462.307842179298</v>
      </c>
      <c r="G56" s="30">
        <f t="shared" ref="G56" si="28">F56/E56</f>
        <v>2648.2237824015874</v>
      </c>
    </row>
    <row r="57" spans="1:14" x14ac:dyDescent="0.35">
      <c r="A57" s="7">
        <v>45078</v>
      </c>
      <c r="B57" s="35">
        <v>209725</v>
      </c>
      <c r="C57" s="35">
        <v>1219529</v>
      </c>
      <c r="D57" s="30">
        <v>3265127694.4900093</v>
      </c>
      <c r="E57" s="8">
        <f>C57/B57</f>
        <v>5.8148956967457384</v>
      </c>
      <c r="F57" s="30">
        <f>D57/B57</f>
        <v>15568.614588103514</v>
      </c>
      <c r="G57" s="30">
        <f t="shared" ref="G57" si="29">F57/E57</f>
        <v>2677.3678153533124</v>
      </c>
    </row>
    <row r="58" spans="1:14" x14ac:dyDescent="0.35">
      <c r="A58" s="7">
        <v>45108</v>
      </c>
      <c r="B58" s="35">
        <v>209999</v>
      </c>
      <c r="C58" s="35">
        <v>1222501</v>
      </c>
      <c r="D58" s="30">
        <v>3319101128.6200161</v>
      </c>
      <c r="E58" s="8">
        <f>C58/B58</f>
        <v>5.8214610545764502</v>
      </c>
      <c r="F58" s="30">
        <f>D58/B58</f>
        <v>15805.318733041662</v>
      </c>
      <c r="G58" s="30">
        <f t="shared" ref="G58" si="30">F58/E58</f>
        <v>2715.0089272892342</v>
      </c>
    </row>
    <row r="59" spans="1:14" x14ac:dyDescent="0.35">
      <c r="A59" s="7">
        <v>45139</v>
      </c>
      <c r="B59" s="35">
        <v>209041</v>
      </c>
      <c r="C59" s="35">
        <v>1220309</v>
      </c>
      <c r="D59" s="30">
        <v>3344848623.4100194</v>
      </c>
      <c r="E59" s="8">
        <f>C59/B59</f>
        <v>5.8376538573772612</v>
      </c>
      <c r="F59" s="30">
        <f>D59/B59</f>
        <v>16000.921462344801</v>
      </c>
      <c r="G59" s="30">
        <f t="shared" ref="G59" si="31">F59/E59</f>
        <v>2740.9849664388439</v>
      </c>
    </row>
    <row r="60" spans="1:14" x14ac:dyDescent="0.35">
      <c r="A60" s="7">
        <v>45170</v>
      </c>
      <c r="B60" s="35">
        <v>209494</v>
      </c>
      <c r="C60" s="35">
        <v>1235554</v>
      </c>
      <c r="D60" s="30">
        <v>3441744579.1100073</v>
      </c>
      <c r="E60" s="8">
        <f>C60/B60</f>
        <v>5.8978013690129547</v>
      </c>
      <c r="F60" s="30">
        <f>D60/B60</f>
        <v>16428.845595148345</v>
      </c>
      <c r="G60" s="30">
        <f t="shared" ref="G60" si="32">F60/E60</f>
        <v>2785.5881484014517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59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36757</v>
      </c>
      <c r="C4" s="34">
        <v>301576</v>
      </c>
      <c r="D4" s="32">
        <v>405527667.61999983</v>
      </c>
      <c r="E4" s="5">
        <f t="shared" ref="E4:E44" si="0">C4/B4</f>
        <v>8.2045868814103429</v>
      </c>
      <c r="F4" s="32">
        <f t="shared" ref="F4:F43" si="1">D4/B4</f>
        <v>11032.665005849221</v>
      </c>
      <c r="G4" s="32">
        <f t="shared" ref="G4:G43" si="2">F4/E4</f>
        <v>1344.6947622489849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36821</v>
      </c>
      <c r="C5" s="35">
        <v>300869</v>
      </c>
      <c r="D5" s="30">
        <v>405765077.33999997</v>
      </c>
      <c r="E5" s="8">
        <f t="shared" si="0"/>
        <v>8.1711251731348966</v>
      </c>
      <c r="F5" s="30">
        <f t="shared" si="1"/>
        <v>11019.936377067434</v>
      </c>
      <c r="G5" s="30">
        <f t="shared" si="2"/>
        <v>1348.6436865878502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37045</v>
      </c>
      <c r="C6" s="35">
        <v>302470</v>
      </c>
      <c r="D6" s="30">
        <v>407901510.86999989</v>
      </c>
      <c r="E6" s="8">
        <f t="shared" si="0"/>
        <v>8.1649345390740997</v>
      </c>
      <c r="F6" s="30">
        <f t="shared" si="1"/>
        <v>11010.973434201644</v>
      </c>
      <c r="G6" s="30">
        <f t="shared" si="2"/>
        <v>1348.5684890071739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36917</v>
      </c>
      <c r="C7" s="35">
        <v>297752</v>
      </c>
      <c r="D7" s="30">
        <v>394714338.99999994</v>
      </c>
      <c r="E7" s="8">
        <f t="shared" si="0"/>
        <v>8.0654441043421734</v>
      </c>
      <c r="F7" s="30">
        <f t="shared" si="1"/>
        <v>10691.939729663838</v>
      </c>
      <c r="G7" s="30">
        <f t="shared" si="2"/>
        <v>1325.6479855718849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37164</v>
      </c>
      <c r="C8" s="35">
        <v>298445</v>
      </c>
      <c r="D8" s="30">
        <v>397155217.35000002</v>
      </c>
      <c r="E8" s="8">
        <f t="shared" si="0"/>
        <v>8.0304864923043802</v>
      </c>
      <c r="F8" s="30">
        <f t="shared" si="1"/>
        <v>10686.557349854698</v>
      </c>
      <c r="G8" s="30">
        <f t="shared" si="2"/>
        <v>1330.7484372329911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37450</v>
      </c>
      <c r="C9" s="35">
        <v>301106</v>
      </c>
      <c r="D9" s="30">
        <v>408125903.89999992</v>
      </c>
      <c r="E9" s="8">
        <f t="shared" si="0"/>
        <v>8.0402136181575425</v>
      </c>
      <c r="F9" s="30">
        <f t="shared" si="1"/>
        <v>10897.88795460614</v>
      </c>
      <c r="G9" s="30">
        <f t="shared" si="2"/>
        <v>1355.4226880234867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37286</v>
      </c>
      <c r="C10" s="35">
        <v>298080</v>
      </c>
      <c r="D10" s="30">
        <v>400306467.99000001</v>
      </c>
      <c r="E10" s="8">
        <f t="shared" si="0"/>
        <v>7.994421498685834</v>
      </c>
      <c r="F10" s="30">
        <f t="shared" si="1"/>
        <v>10736.106527651129</v>
      </c>
      <c r="G10" s="30">
        <f t="shared" si="2"/>
        <v>1342.9497718397745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38582</v>
      </c>
      <c r="C11" s="35">
        <v>301595</v>
      </c>
      <c r="D11" s="30">
        <v>420380063.36999989</v>
      </c>
      <c r="E11" s="8">
        <f t="shared" si="0"/>
        <v>7.8169871961018087</v>
      </c>
      <c r="F11" s="30">
        <f t="shared" si="1"/>
        <v>10895.756139391424</v>
      </c>
      <c r="G11" s="30">
        <f t="shared" si="2"/>
        <v>1393.8562090551898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38405</v>
      </c>
      <c r="C12" s="35">
        <v>297999</v>
      </c>
      <c r="D12" s="30">
        <v>417415764.75</v>
      </c>
      <c r="E12" s="8">
        <f t="shared" si="0"/>
        <v>7.7593802890248664</v>
      </c>
      <c r="F12" s="30">
        <f t="shared" si="1"/>
        <v>10868.787000390574</v>
      </c>
      <c r="G12" s="30">
        <f t="shared" si="2"/>
        <v>1400.7287432172591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38567</v>
      </c>
      <c r="C13" s="35">
        <v>297231</v>
      </c>
      <c r="D13" s="30">
        <v>421280990.30999994</v>
      </c>
      <c r="E13" s="8">
        <f t="shared" si="0"/>
        <v>7.7068737521715454</v>
      </c>
      <c r="F13" s="30">
        <f t="shared" si="1"/>
        <v>10923.353911634298</v>
      </c>
      <c r="G13" s="30">
        <f t="shared" si="2"/>
        <v>1417.3521278399628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38212</v>
      </c>
      <c r="C14" s="35">
        <v>295600</v>
      </c>
      <c r="D14" s="30">
        <v>420829469.38999999</v>
      </c>
      <c r="E14" s="8">
        <f t="shared" si="0"/>
        <v>7.7357898042499738</v>
      </c>
      <c r="F14" s="30">
        <f t="shared" si="1"/>
        <v>11013.018669266199</v>
      </c>
      <c r="G14" s="30">
        <f t="shared" si="2"/>
        <v>1423.645025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38962</v>
      </c>
      <c r="C15" s="36">
        <v>300516</v>
      </c>
      <c r="D15" s="33">
        <v>459245104.77999985</v>
      </c>
      <c r="E15" s="11">
        <f t="shared" si="0"/>
        <v>7.7130537446742977</v>
      </c>
      <c r="F15" s="33">
        <f t="shared" si="1"/>
        <v>11787.000276679839</v>
      </c>
      <c r="G15" s="33">
        <f t="shared" si="2"/>
        <v>1528.1885316588798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39311</v>
      </c>
      <c r="C16" s="34">
        <v>301413</v>
      </c>
      <c r="D16" s="32">
        <v>457427074.12999988</v>
      </c>
      <c r="E16" s="5">
        <f t="shared" si="0"/>
        <v>7.6673958942789548</v>
      </c>
      <c r="F16" s="32">
        <f t="shared" si="1"/>
        <v>11636.108827809006</v>
      </c>
      <c r="G16" s="32">
        <f t="shared" si="2"/>
        <v>1517.6089754920984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39450</v>
      </c>
      <c r="C17" s="35">
        <v>298956</v>
      </c>
      <c r="D17" s="30">
        <v>453436153.83999991</v>
      </c>
      <c r="E17" s="8">
        <f t="shared" si="0"/>
        <v>7.5780988593155891</v>
      </c>
      <c r="F17" s="30">
        <f t="shared" si="1"/>
        <v>11493.945597972115</v>
      </c>
      <c r="G17" s="30">
        <f t="shared" si="2"/>
        <v>1516.7320737499831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39765</v>
      </c>
      <c r="C18" s="35">
        <v>298500</v>
      </c>
      <c r="D18" s="30">
        <v>457916326.74000001</v>
      </c>
      <c r="E18" s="8">
        <f t="shared" si="0"/>
        <v>7.5066012825348922</v>
      </c>
      <c r="F18" s="30">
        <f t="shared" si="1"/>
        <v>11515.5620958129</v>
      </c>
      <c r="G18" s="30">
        <f t="shared" si="2"/>
        <v>1534.0580460301508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39578</v>
      </c>
      <c r="C19" s="35">
        <v>295707</v>
      </c>
      <c r="D19" s="30">
        <v>450954134.82999998</v>
      </c>
      <c r="E19" s="8">
        <f t="shared" si="0"/>
        <v>7.4714993178028202</v>
      </c>
      <c r="F19" s="30">
        <f t="shared" si="1"/>
        <v>11394.060711253727</v>
      </c>
      <c r="G19" s="30">
        <f t="shared" si="2"/>
        <v>1525.0032458819032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38874</v>
      </c>
      <c r="C20" s="35">
        <v>288350</v>
      </c>
      <c r="D20" s="30">
        <v>440817430.38999987</v>
      </c>
      <c r="E20" s="8">
        <f t="shared" si="0"/>
        <v>7.4175541493028758</v>
      </c>
      <c r="F20" s="30">
        <f t="shared" si="1"/>
        <v>11339.646817667332</v>
      </c>
      <c r="G20" s="30">
        <f t="shared" si="2"/>
        <v>1528.7582118605856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38973</v>
      </c>
      <c r="C21" s="35">
        <v>283817</v>
      </c>
      <c r="D21" s="30">
        <v>430553723.99000001</v>
      </c>
      <c r="E21" s="8">
        <f t="shared" si="0"/>
        <v>7.2824006363379779</v>
      </c>
      <c r="F21" s="30">
        <f t="shared" si="1"/>
        <v>11047.487337130835</v>
      </c>
      <c r="G21" s="30">
        <f t="shared" si="2"/>
        <v>1517.0117504941566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38292</v>
      </c>
      <c r="C22" s="35">
        <v>276228</v>
      </c>
      <c r="D22" s="30">
        <v>425084234.22999996</v>
      </c>
      <c r="E22" s="8">
        <f t="shared" si="0"/>
        <v>7.2137261046693828</v>
      </c>
      <c r="F22" s="30">
        <f t="shared" si="1"/>
        <v>11101.123843883839</v>
      </c>
      <c r="G22" s="30">
        <f t="shared" si="2"/>
        <v>1538.8890128082596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37991</v>
      </c>
      <c r="C23" s="35">
        <v>270542</v>
      </c>
      <c r="D23" s="30">
        <v>431846718.61000001</v>
      </c>
      <c r="E23" s="8">
        <f t="shared" si="0"/>
        <v>7.121212918849201</v>
      </c>
      <c r="F23" s="30">
        <f t="shared" si="1"/>
        <v>11367.079534889843</v>
      </c>
      <c r="G23" s="30">
        <f t="shared" si="2"/>
        <v>1596.2280112145249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37118</v>
      </c>
      <c r="C24" s="35">
        <v>262481</v>
      </c>
      <c r="D24" s="30">
        <v>419352980.23000002</v>
      </c>
      <c r="E24" s="8">
        <f t="shared" si="0"/>
        <v>7.0715286383964653</v>
      </c>
      <c r="F24" s="30">
        <f t="shared" si="1"/>
        <v>11297.833402392371</v>
      </c>
      <c r="G24" s="30">
        <f t="shared" si="2"/>
        <v>1597.6508022675928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36508</v>
      </c>
      <c r="C25" s="35">
        <v>252987</v>
      </c>
      <c r="D25" s="30">
        <v>411833266.33999997</v>
      </c>
      <c r="E25" s="8">
        <f t="shared" si="0"/>
        <v>6.9296318615098063</v>
      </c>
      <c r="F25" s="30">
        <f t="shared" si="1"/>
        <v>11280.630720390051</v>
      </c>
      <c r="G25" s="30">
        <f t="shared" si="2"/>
        <v>1627.8831178677162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36831</v>
      </c>
      <c r="C26" s="35">
        <v>250325</v>
      </c>
      <c r="D26" s="30">
        <v>409877102.45999998</v>
      </c>
      <c r="E26" s="8">
        <f t="shared" si="0"/>
        <v>6.7965843990117021</v>
      </c>
      <c r="F26" s="30">
        <f t="shared" si="1"/>
        <v>11128.590113219841</v>
      </c>
      <c r="G26" s="30">
        <f t="shared" si="2"/>
        <v>1637.3798160790971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36085</v>
      </c>
      <c r="C27" s="36">
        <v>242990</v>
      </c>
      <c r="D27" s="33">
        <v>398135431.16999996</v>
      </c>
      <c r="E27" s="11">
        <f t="shared" si="0"/>
        <v>6.7338229181100182</v>
      </c>
      <c r="F27" s="33">
        <f t="shared" si="1"/>
        <v>11033.26676375225</v>
      </c>
      <c r="G27" s="33">
        <f t="shared" si="2"/>
        <v>1638.4848395818756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36227</v>
      </c>
      <c r="C28" s="34">
        <v>243880</v>
      </c>
      <c r="D28" s="32">
        <v>403726129.80999994</v>
      </c>
      <c r="E28" s="5">
        <f t="shared" si="0"/>
        <v>6.7319954729897589</v>
      </c>
      <c r="F28" s="32">
        <f t="shared" si="1"/>
        <v>11144.343440251745</v>
      </c>
      <c r="G28" s="32">
        <f t="shared" si="2"/>
        <v>1655.429431728719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36618</v>
      </c>
      <c r="C29" s="35">
        <v>243062</v>
      </c>
      <c r="D29" s="30">
        <v>407838915.19999993</v>
      </c>
      <c r="E29" s="8">
        <f t="shared" si="0"/>
        <v>6.6377737724616308</v>
      </c>
      <c r="F29" s="30">
        <f t="shared" si="1"/>
        <v>11137.662220765742</v>
      </c>
      <c r="G29" s="30">
        <f t="shared" si="2"/>
        <v>1677.9213336514961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37021</v>
      </c>
      <c r="C30" s="35">
        <v>241964</v>
      </c>
      <c r="D30" s="30">
        <v>408432530.01999998</v>
      </c>
      <c r="E30" s="8">
        <f t="shared" si="0"/>
        <v>6.535858026525486</v>
      </c>
      <c r="F30" s="30">
        <f t="shared" si="1"/>
        <v>11032.455363712486</v>
      </c>
      <c r="G30" s="30">
        <f t="shared" si="2"/>
        <v>1687.9888331322013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37159</v>
      </c>
      <c r="C31" s="35">
        <v>241459</v>
      </c>
      <c r="D31" s="30">
        <v>411731500.5800001</v>
      </c>
      <c r="E31" s="8">
        <f t="shared" si="0"/>
        <v>6.4979951021286899</v>
      </c>
      <c r="F31" s="30">
        <f t="shared" si="1"/>
        <v>11080.263208913053</v>
      </c>
      <c r="G31" s="30">
        <f t="shared" si="2"/>
        <v>1705.1818345143488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36923</v>
      </c>
      <c r="C32" s="35">
        <v>237731</v>
      </c>
      <c r="D32" s="30">
        <v>407153838.62</v>
      </c>
      <c r="E32" s="8">
        <f t="shared" si="0"/>
        <v>6.4385613303361051</v>
      </c>
      <c r="F32" s="30">
        <f t="shared" si="1"/>
        <v>11027.106102429379</v>
      </c>
      <c r="G32" s="30">
        <f t="shared" si="2"/>
        <v>1712.6661588938757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36713</v>
      </c>
      <c r="C33" s="35">
        <v>235202</v>
      </c>
      <c r="D33" s="30">
        <v>405807695.12</v>
      </c>
      <c r="E33" s="8">
        <f t="shared" si="0"/>
        <v>6.4065045079399665</v>
      </c>
      <c r="F33" s="30">
        <f t="shared" si="1"/>
        <v>11053.514970718819</v>
      </c>
      <c r="G33" s="30">
        <f t="shared" si="2"/>
        <v>1725.3581819882486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36445</v>
      </c>
      <c r="C34" s="35">
        <v>231544</v>
      </c>
      <c r="D34" s="30">
        <v>395799426.43999994</v>
      </c>
      <c r="E34" s="8">
        <f t="shared" si="0"/>
        <v>6.3532446151735495</v>
      </c>
      <c r="F34" s="30">
        <f t="shared" si="1"/>
        <v>10860.18456413774</v>
      </c>
      <c r="G34" s="30">
        <f t="shared" si="2"/>
        <v>1709.3918496700408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36164</v>
      </c>
      <c r="C35" s="35">
        <v>221084</v>
      </c>
      <c r="D35" s="30">
        <v>385031387.27999997</v>
      </c>
      <c r="E35" s="8">
        <f t="shared" si="0"/>
        <v>6.1133724145559123</v>
      </c>
      <c r="F35" s="30">
        <f t="shared" si="1"/>
        <v>10646.81415993806</v>
      </c>
      <c r="G35" s="30">
        <f t="shared" si="2"/>
        <v>1741.5615208698955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36519</v>
      </c>
      <c r="C36" s="35">
        <v>220855</v>
      </c>
      <c r="D36" s="30">
        <v>394795756.46999997</v>
      </c>
      <c r="E36" s="8">
        <f t="shared" si="0"/>
        <v>6.0476738136312607</v>
      </c>
      <c r="F36" s="30">
        <f t="shared" si="1"/>
        <v>10810.694610202907</v>
      </c>
      <c r="G36" s="30">
        <f t="shared" si="2"/>
        <v>1787.5789838129087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36559</v>
      </c>
      <c r="C37" s="35">
        <v>217946</v>
      </c>
      <c r="D37" s="30">
        <v>389371234.02999997</v>
      </c>
      <c r="E37" s="8">
        <f t="shared" si="0"/>
        <v>5.9614869115676035</v>
      </c>
      <c r="F37" s="30">
        <f t="shared" si="1"/>
        <v>10650.489182690992</v>
      </c>
      <c r="G37" s="30">
        <f t="shared" si="2"/>
        <v>1786.5491178089983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37189</v>
      </c>
      <c r="C38" s="35">
        <v>219817</v>
      </c>
      <c r="D38" s="30">
        <v>397950812.43999994</v>
      </c>
      <c r="E38" s="8">
        <f t="shared" si="0"/>
        <v>5.9108069590470302</v>
      </c>
      <c r="F38" s="30">
        <f t="shared" si="1"/>
        <v>10700.766690150311</v>
      </c>
      <c r="G38" s="30">
        <f t="shared" si="2"/>
        <v>1810.3732306418517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37525</v>
      </c>
      <c r="C39" s="36">
        <v>219193</v>
      </c>
      <c r="D39" s="33">
        <v>396023713.33999997</v>
      </c>
      <c r="E39" s="11">
        <f t="shared" si="0"/>
        <v>5.8412524983344438</v>
      </c>
      <c r="F39" s="33">
        <f t="shared" si="1"/>
        <v>10553.596624650232</v>
      </c>
      <c r="G39" s="33">
        <f t="shared" si="2"/>
        <v>1806.735221197757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38134</v>
      </c>
      <c r="C40" s="34">
        <v>220870</v>
      </c>
      <c r="D40" s="32">
        <v>405922480.47999984</v>
      </c>
      <c r="E40" s="5">
        <f t="shared" si="0"/>
        <v>5.7919441967797765</v>
      </c>
      <c r="F40" s="30">
        <f t="shared" si="1"/>
        <v>10644.634197304238</v>
      </c>
      <c r="G40" s="30">
        <f t="shared" si="2"/>
        <v>1837.8343843890063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38255</v>
      </c>
      <c r="C41" s="35">
        <v>222699</v>
      </c>
      <c r="D41" s="30">
        <v>421529053.06</v>
      </c>
      <c r="E41" s="8">
        <f t="shared" si="0"/>
        <v>5.8214351065220233</v>
      </c>
      <c r="F41" s="30">
        <f t="shared" si="1"/>
        <v>11018.927017644752</v>
      </c>
      <c r="G41" s="30">
        <f t="shared" si="2"/>
        <v>1892.8196941162735</v>
      </c>
    </row>
    <row r="42" spans="1:14" x14ac:dyDescent="0.35">
      <c r="A42" s="7">
        <v>44621</v>
      </c>
      <c r="B42" s="35">
        <v>39293</v>
      </c>
      <c r="C42" s="35">
        <v>225600</v>
      </c>
      <c r="D42" s="30">
        <v>433273994.28999996</v>
      </c>
      <c r="E42" s="8">
        <f t="shared" si="0"/>
        <v>5.7414806708574044</v>
      </c>
      <c r="F42" s="30">
        <f t="shared" si="1"/>
        <v>11026.747621459292</v>
      </c>
      <c r="G42" s="30">
        <f t="shared" si="2"/>
        <v>1920.5407548315602</v>
      </c>
    </row>
    <row r="43" spans="1:14" x14ac:dyDescent="0.35">
      <c r="A43" s="7">
        <v>44652</v>
      </c>
      <c r="B43" s="35">
        <v>39442</v>
      </c>
      <c r="C43" s="35">
        <v>225907</v>
      </c>
      <c r="D43" s="30">
        <v>439923654.29999995</v>
      </c>
      <c r="E43" s="8">
        <f t="shared" si="0"/>
        <v>5.7275746665990566</v>
      </c>
      <c r="F43" s="30">
        <f t="shared" si="1"/>
        <v>11153.685266974289</v>
      </c>
      <c r="G43" s="30">
        <f t="shared" si="2"/>
        <v>1947.3661918400046</v>
      </c>
    </row>
    <row r="44" spans="1:14" x14ac:dyDescent="0.35">
      <c r="A44" s="7">
        <v>44682</v>
      </c>
      <c r="B44" s="35">
        <v>39811</v>
      </c>
      <c r="C44" s="35">
        <v>226793</v>
      </c>
      <c r="D44" s="30">
        <v>458661940.64999986</v>
      </c>
      <c r="E44" s="8">
        <f t="shared" si="0"/>
        <v>5.69674210645299</v>
      </c>
      <c r="F44" s="30">
        <f t="shared" ref="F44:F49" si="3">D44/B44</f>
        <v>11520.98517118384</v>
      </c>
      <c r="G44" s="30">
        <f t="shared" ref="G44" si="4">F44/E44</f>
        <v>2022.3813814800276</v>
      </c>
    </row>
    <row r="45" spans="1:14" x14ac:dyDescent="0.35">
      <c r="A45" s="7">
        <v>44713</v>
      </c>
      <c r="B45" s="35">
        <v>40163</v>
      </c>
      <c r="C45" s="35">
        <v>227070</v>
      </c>
      <c r="D45" s="30">
        <v>463076750.94000006</v>
      </c>
      <c r="E45" s="8">
        <f t="shared" ref="E45:E46" si="5">C45/B45</f>
        <v>5.6537111271568357</v>
      </c>
      <c r="F45" s="30">
        <f t="shared" si="3"/>
        <v>11529.934291263104</v>
      </c>
      <c r="G45" s="30">
        <f t="shared" ref="G45:G46" si="6">F45/E45</f>
        <v>2039.3568104108867</v>
      </c>
    </row>
    <row r="46" spans="1:14" x14ac:dyDescent="0.35">
      <c r="A46" s="7">
        <v>44743</v>
      </c>
      <c r="B46" s="35">
        <v>40551</v>
      </c>
      <c r="C46" s="35">
        <v>228798</v>
      </c>
      <c r="D46" s="30">
        <v>476622302.16000003</v>
      </c>
      <c r="E46" s="8">
        <f t="shared" si="5"/>
        <v>5.6422283050972846</v>
      </c>
      <c r="F46" s="30">
        <f t="shared" si="3"/>
        <v>11753.65101131908</v>
      </c>
      <c r="G46" s="30">
        <f t="shared" si="6"/>
        <v>2083.1576419374296</v>
      </c>
    </row>
    <row r="47" spans="1:14" x14ac:dyDescent="0.35">
      <c r="A47" s="7">
        <v>44774</v>
      </c>
      <c r="B47" s="35">
        <v>41022</v>
      </c>
      <c r="C47" s="35">
        <v>229984</v>
      </c>
      <c r="D47" s="30">
        <v>491237262.05000001</v>
      </c>
      <c r="E47" s="8">
        <f t="shared" ref="E47" si="7">C47/B47</f>
        <v>5.6063575642338259</v>
      </c>
      <c r="F47" s="30">
        <f t="shared" si="3"/>
        <v>11974.971041148652</v>
      </c>
      <c r="G47" s="30">
        <f t="shared" ref="G47" si="8">F47/E47</f>
        <v>2135.9627715406291</v>
      </c>
    </row>
    <row r="48" spans="1:14" x14ac:dyDescent="0.35">
      <c r="A48" s="7">
        <v>44805</v>
      </c>
      <c r="B48" s="35">
        <v>41407</v>
      </c>
      <c r="C48" s="35">
        <v>231420</v>
      </c>
      <c r="D48" s="30">
        <v>506790041.78000009</v>
      </c>
      <c r="E48" s="8">
        <f t="shared" ref="E48" si="9">C48/B48</f>
        <v>5.5889100876663367</v>
      </c>
      <c r="F48" s="30">
        <f t="shared" si="3"/>
        <v>12239.235920979547</v>
      </c>
      <c r="G48" s="30">
        <f t="shared" ref="G48" si="10">F48/E48</f>
        <v>2189.9146218131541</v>
      </c>
    </row>
    <row r="49" spans="1:14" x14ac:dyDescent="0.35">
      <c r="A49" s="7">
        <v>44835</v>
      </c>
      <c r="B49" s="35">
        <v>41900</v>
      </c>
      <c r="C49" s="35">
        <v>232280</v>
      </c>
      <c r="D49" s="30">
        <v>509876793.12000024</v>
      </c>
      <c r="E49" s="8">
        <f t="shared" ref="E49" si="11">C49/B49</f>
        <v>5.5436754176610981</v>
      </c>
      <c r="F49" s="30">
        <f t="shared" si="3"/>
        <v>12168.8972105012</v>
      </c>
      <c r="G49" s="30">
        <f t="shared" ref="G49" si="12">F49/E49</f>
        <v>2195.0955446874473</v>
      </c>
    </row>
    <row r="50" spans="1:14" x14ac:dyDescent="0.35">
      <c r="A50" s="7">
        <v>44866</v>
      </c>
      <c r="B50" s="35">
        <v>42039</v>
      </c>
      <c r="C50" s="35">
        <v>233692</v>
      </c>
      <c r="D50" s="30">
        <v>523729983.23999965</v>
      </c>
      <c r="E50" s="8">
        <f t="shared" ref="E50" si="13">C50/B50</f>
        <v>5.5589333713932305</v>
      </c>
      <c r="F50" s="30">
        <f t="shared" ref="F50" si="14">D50/B50</f>
        <v>12458.193183472482</v>
      </c>
      <c r="G50" s="30">
        <f t="shared" ref="G50" si="15">F50/E50</f>
        <v>2241.1121614774988</v>
      </c>
    </row>
    <row r="51" spans="1:14" ht="15" thickBot="1" x14ac:dyDescent="0.4">
      <c r="A51" s="10">
        <v>44896</v>
      </c>
      <c r="B51" s="36">
        <v>42260</v>
      </c>
      <c r="C51" s="36">
        <v>235217</v>
      </c>
      <c r="D51" s="33">
        <v>537802982.76999986</v>
      </c>
      <c r="E51" s="11">
        <f t="shared" ref="E51" si="16">C51/B51</f>
        <v>5.5659488878371981</v>
      </c>
      <c r="F51" s="33">
        <f t="shared" ref="F51" si="17">D51/B51</f>
        <v>12726.052597491715</v>
      </c>
      <c r="G51" s="33">
        <f t="shared" ref="G51" si="18">F51/E51</f>
        <v>2286.4120483213369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42382</v>
      </c>
      <c r="C52" s="34">
        <v>235015</v>
      </c>
      <c r="D52" s="32">
        <v>541491254.79999995</v>
      </c>
      <c r="E52" s="5">
        <f t="shared" ref="E52" si="19">C52/B52</f>
        <v>5.5451606814213585</v>
      </c>
      <c r="F52" s="30">
        <f t="shared" ref="F52" si="20">D52/B52</f>
        <v>12776.444122504836</v>
      </c>
      <c r="G52" s="30">
        <f t="shared" ref="G52" si="21">F52/E52</f>
        <v>2304.0710371678401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42726</v>
      </c>
      <c r="C53" s="35">
        <v>235391</v>
      </c>
      <c r="D53" s="30">
        <v>557598511.7299999</v>
      </c>
      <c r="E53" s="8">
        <f t="shared" ref="E53" si="22">C53/B53</f>
        <v>5.5093151710902024</v>
      </c>
      <c r="F53" s="30">
        <f t="shared" ref="F53" si="23">D53/B53</f>
        <v>13050.566674390298</v>
      </c>
      <c r="G53" s="30">
        <f t="shared" ref="G53" si="24">F53/E53</f>
        <v>2368.8183139117464</v>
      </c>
    </row>
    <row r="54" spans="1:14" x14ac:dyDescent="0.35">
      <c r="A54" s="7">
        <v>44986</v>
      </c>
      <c r="B54" s="35">
        <v>42839</v>
      </c>
      <c r="C54" s="35">
        <v>236368</v>
      </c>
      <c r="D54" s="30">
        <v>565041282.68000007</v>
      </c>
      <c r="E54" s="8">
        <f t="shared" ref="E54" si="25">C54/B54</f>
        <v>5.5175891127243863</v>
      </c>
      <c r="F54" s="30">
        <f t="shared" ref="F54" si="26">D54/B54</f>
        <v>13189.880311865358</v>
      </c>
      <c r="G54" s="30">
        <f t="shared" ref="G54" si="27">F54/E54</f>
        <v>2390.5151402897181</v>
      </c>
    </row>
    <row r="55" spans="1:14" x14ac:dyDescent="0.35">
      <c r="A55" s="7">
        <v>45017</v>
      </c>
      <c r="B55" s="35">
        <v>42946</v>
      </c>
      <c r="C55" s="35">
        <v>236127</v>
      </c>
      <c r="D55" s="30">
        <v>566278975.36999965</v>
      </c>
      <c r="E55" s="8">
        <f t="shared" ref="E55" si="28">C55/B55</f>
        <v>5.4982303357705025</v>
      </c>
      <c r="F55" s="30">
        <f t="shared" ref="F55" si="29">D55/B55</f>
        <v>13185.83745564196</v>
      </c>
      <c r="G55" s="30">
        <f t="shared" ref="G55" si="30">F55/E55</f>
        <v>2398.1966288056833</v>
      </c>
    </row>
    <row r="56" spans="1:14" x14ac:dyDescent="0.35">
      <c r="A56" s="7">
        <v>45047</v>
      </c>
      <c r="B56" s="35">
        <v>43047</v>
      </c>
      <c r="C56" s="35">
        <v>236239</v>
      </c>
      <c r="D56" s="30">
        <v>573727938.24999964</v>
      </c>
      <c r="E56" s="8">
        <f t="shared" ref="E56" si="31">C56/B56</f>
        <v>5.4879317954793594</v>
      </c>
      <c r="F56" s="30">
        <f t="shared" ref="F56" si="32">D56/B56</f>
        <v>13327.94244082049</v>
      </c>
      <c r="G56" s="30">
        <f t="shared" ref="G56" si="33">F56/E56</f>
        <v>2428.5911227612701</v>
      </c>
    </row>
    <row r="57" spans="1:14" x14ac:dyDescent="0.35">
      <c r="A57" s="7">
        <v>45078</v>
      </c>
      <c r="B57" s="35">
        <v>42885</v>
      </c>
      <c r="C57" s="35">
        <v>235151</v>
      </c>
      <c r="D57" s="30">
        <v>585051213.25999975</v>
      </c>
      <c r="E57" s="8">
        <f t="shared" ref="E57" si="34">C57/B57</f>
        <v>5.4832925265244254</v>
      </c>
      <c r="F57" s="30">
        <f t="shared" ref="F57" si="35">D57/B57</f>
        <v>13642.32746321557</v>
      </c>
      <c r="G57" s="30">
        <f t="shared" ref="G57" si="36">F57/E57</f>
        <v>2487.9809707804761</v>
      </c>
    </row>
    <row r="58" spans="1:14" x14ac:dyDescent="0.35">
      <c r="A58" s="7">
        <v>45108</v>
      </c>
      <c r="B58" s="35">
        <v>43001</v>
      </c>
      <c r="C58" s="35">
        <v>234699</v>
      </c>
      <c r="D58" s="30">
        <v>598673416.41000021</v>
      </c>
      <c r="E58" s="8">
        <f t="shared" ref="E58" si="37">C58/B58</f>
        <v>5.4579893490849054</v>
      </c>
      <c r="F58" s="30">
        <f t="shared" ref="F58" si="38">D58/B58</f>
        <v>13922.313816190326</v>
      </c>
      <c r="G58" s="30">
        <f t="shared" ref="G58" si="39">F58/E58</f>
        <v>2550.8136652052212</v>
      </c>
    </row>
    <row r="59" spans="1:14" x14ac:dyDescent="0.35">
      <c r="A59" s="7">
        <v>45139</v>
      </c>
      <c r="B59" s="35">
        <v>42943</v>
      </c>
      <c r="C59" s="35">
        <v>233868</v>
      </c>
      <c r="D59" s="30">
        <v>602146627.15999985</v>
      </c>
      <c r="E59" s="8">
        <f t="shared" ref="E59" si="40">C59/B59</f>
        <v>5.4460098269799504</v>
      </c>
      <c r="F59" s="30">
        <f t="shared" ref="F59" si="41">D59/B59</f>
        <v>14021.997232610667</v>
      </c>
      <c r="G59" s="30">
        <f t="shared" ref="G59" si="42">F59/E59</f>
        <v>2574.7285954470035</v>
      </c>
    </row>
    <row r="60" spans="1:14" x14ac:dyDescent="0.35">
      <c r="A60" s="7">
        <v>45170</v>
      </c>
      <c r="B60" s="35">
        <v>42748</v>
      </c>
      <c r="C60" s="35">
        <v>235426</v>
      </c>
      <c r="D60" s="30">
        <v>622165295.48999965</v>
      </c>
      <c r="E60" s="8">
        <f t="shared" ref="E60" si="43">C60/B60</f>
        <v>5.5072985870684006</v>
      </c>
      <c r="F60" s="30">
        <f t="shared" ref="F60" si="44">D60/B60</f>
        <v>14554.255064330488</v>
      </c>
      <c r="G60" s="30">
        <f t="shared" ref="G60" si="45">F60/E60</f>
        <v>2642.7212605659515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49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325511</v>
      </c>
      <c r="C4" s="34">
        <v>3436515</v>
      </c>
      <c r="D4" s="32">
        <v>5975423303.6199989</v>
      </c>
      <c r="E4" s="5">
        <f t="shared" ref="E4:E44" si="0">C4/B4</f>
        <v>10.557292994706785</v>
      </c>
      <c r="F4" s="32">
        <f t="shared" ref="F4:F43" si="1">D4/B4</f>
        <v>18357.054918635618</v>
      </c>
      <c r="G4" s="32">
        <f t="shared" ref="G4:G43" si="2">F4/E4</f>
        <v>1738.803207208465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326062</v>
      </c>
      <c r="C5" s="35">
        <v>3427862</v>
      </c>
      <c r="D5" s="30">
        <v>5976143254.5999985</v>
      </c>
      <c r="E5" s="8">
        <f t="shared" si="0"/>
        <v>10.512914721740037</v>
      </c>
      <c r="F5" s="30">
        <f t="shared" si="1"/>
        <v>18328.242035563784</v>
      </c>
      <c r="G5" s="30">
        <f t="shared" si="2"/>
        <v>1743.4025216301002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329543</v>
      </c>
      <c r="C6" s="35">
        <v>3432722</v>
      </c>
      <c r="D6" s="30">
        <v>6006159164.4000053</v>
      </c>
      <c r="E6" s="8">
        <f t="shared" si="0"/>
        <v>10.416613309947412</v>
      </c>
      <c r="F6" s="30">
        <f t="shared" si="1"/>
        <v>18225.722180110046</v>
      </c>
      <c r="G6" s="30">
        <f t="shared" si="2"/>
        <v>1749.6782915715298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329350</v>
      </c>
      <c r="C7" s="35">
        <v>3387852</v>
      </c>
      <c r="D7" s="30">
        <v>5895374402.2800026</v>
      </c>
      <c r="E7" s="8">
        <f t="shared" si="0"/>
        <v>10.286479429178685</v>
      </c>
      <c r="F7" s="30">
        <f t="shared" si="1"/>
        <v>17900.02854798847</v>
      </c>
      <c r="G7" s="30">
        <f t="shared" si="2"/>
        <v>1740.1511052667006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332494</v>
      </c>
      <c r="C8" s="35">
        <v>3389393</v>
      </c>
      <c r="D8" s="30">
        <v>5896063043.0099993</v>
      </c>
      <c r="E8" s="8">
        <f t="shared" si="0"/>
        <v>10.193847107015465</v>
      </c>
      <c r="F8" s="30">
        <f t="shared" si="1"/>
        <v>17732.840421210607</v>
      </c>
      <c r="G8" s="30">
        <f t="shared" si="2"/>
        <v>1739.56311440131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335210</v>
      </c>
      <c r="C9" s="35">
        <v>3394497</v>
      </c>
      <c r="D9" s="30">
        <v>5974654523.3100014</v>
      </c>
      <c r="E9" s="8">
        <f t="shared" si="0"/>
        <v>10.126478923659795</v>
      </c>
      <c r="F9" s="30">
        <f t="shared" si="1"/>
        <v>17823.616608424574</v>
      </c>
      <c r="G9" s="30">
        <f t="shared" si="2"/>
        <v>1760.1001041715465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336498</v>
      </c>
      <c r="C10" s="35">
        <v>3388219</v>
      </c>
      <c r="D10" s="30">
        <v>5972299040.0900021</v>
      </c>
      <c r="E10" s="8">
        <f t="shared" si="0"/>
        <v>10.069061331716682</v>
      </c>
      <c r="F10" s="30">
        <f t="shared" si="1"/>
        <v>17748.393868878869</v>
      </c>
      <c r="G10" s="30">
        <f t="shared" si="2"/>
        <v>1762.666179514961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342477</v>
      </c>
      <c r="C11" s="35">
        <v>3446462</v>
      </c>
      <c r="D11" s="30">
        <v>6234464935.54</v>
      </c>
      <c r="E11" s="8">
        <f t="shared" si="0"/>
        <v>10.063338559961691</v>
      </c>
      <c r="F11" s="30">
        <f t="shared" si="1"/>
        <v>18204.039791110059</v>
      </c>
      <c r="G11" s="30">
        <f t="shared" si="2"/>
        <v>1808.9463732778715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345811</v>
      </c>
      <c r="C12" s="35">
        <v>3440480</v>
      </c>
      <c r="D12" s="30">
        <v>6237535609.5100002</v>
      </c>
      <c r="E12" s="8">
        <f t="shared" si="0"/>
        <v>9.9490183944408948</v>
      </c>
      <c r="F12" s="30">
        <f t="shared" si="1"/>
        <v>18037.412371237468</v>
      </c>
      <c r="G12" s="30">
        <f t="shared" si="2"/>
        <v>1812.9841212592428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347400</v>
      </c>
      <c r="C13" s="35">
        <v>3427490</v>
      </c>
      <c r="D13" s="30">
        <v>6234019184.6499996</v>
      </c>
      <c r="E13" s="8">
        <f t="shared" si="0"/>
        <v>9.8661197466896944</v>
      </c>
      <c r="F13" s="30">
        <f t="shared" si="1"/>
        <v>17944.78752058146</v>
      </c>
      <c r="G13" s="30">
        <f t="shared" si="2"/>
        <v>1818.8292845930987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332102</v>
      </c>
      <c r="C14" s="35">
        <v>2993287</v>
      </c>
      <c r="D14" s="30">
        <v>5281134028.3099976</v>
      </c>
      <c r="E14" s="8">
        <f t="shared" si="0"/>
        <v>9.0131555967744852</v>
      </c>
      <c r="F14" s="30">
        <f t="shared" si="1"/>
        <v>15902.144607108652</v>
      </c>
      <c r="G14" s="30">
        <f t="shared" si="2"/>
        <v>1764.3259828776852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340591</v>
      </c>
      <c r="C15" s="36">
        <v>3070166</v>
      </c>
      <c r="D15" s="33">
        <v>5989939588.0200024</v>
      </c>
      <c r="E15" s="11">
        <f t="shared" si="0"/>
        <v>9.0142311452739499</v>
      </c>
      <c r="F15" s="33">
        <f t="shared" si="1"/>
        <v>17586.899207612656</v>
      </c>
      <c r="G15" s="33">
        <f t="shared" si="2"/>
        <v>1951.0148923608699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360587</v>
      </c>
      <c r="C16" s="34">
        <v>3481306</v>
      </c>
      <c r="D16" s="32">
        <v>7095868796.7299995</v>
      </c>
      <c r="E16" s="5">
        <f t="shared" si="0"/>
        <v>9.6545521607822806</v>
      </c>
      <c r="F16" s="32">
        <f t="shared" si="1"/>
        <v>19678.659509993427</v>
      </c>
      <c r="G16" s="32">
        <f t="shared" si="2"/>
        <v>2038.2778177873474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361789</v>
      </c>
      <c r="C17" s="35">
        <v>3473970</v>
      </c>
      <c r="D17" s="30">
        <v>7104538877.9300003</v>
      </c>
      <c r="E17" s="8">
        <f t="shared" si="0"/>
        <v>9.6021990718346881</v>
      </c>
      <c r="F17" s="30">
        <f t="shared" si="1"/>
        <v>19637.244023256651</v>
      </c>
      <c r="G17" s="30">
        <f t="shared" si="2"/>
        <v>2045.0777864892329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370258</v>
      </c>
      <c r="C18" s="35">
        <v>3529230</v>
      </c>
      <c r="D18" s="30">
        <v>7274250675.9300022</v>
      </c>
      <c r="E18" s="8">
        <f t="shared" si="0"/>
        <v>9.531812952049652</v>
      </c>
      <c r="F18" s="30">
        <f t="shared" si="1"/>
        <v>19646.437554164939</v>
      </c>
      <c r="G18" s="30">
        <f t="shared" si="2"/>
        <v>2061.1438404212822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367312</v>
      </c>
      <c r="C19" s="35">
        <v>3505120</v>
      </c>
      <c r="D19" s="30">
        <v>7251524362.0900002</v>
      </c>
      <c r="E19" s="8">
        <f t="shared" si="0"/>
        <v>9.5426231650476971</v>
      </c>
      <c r="F19" s="30">
        <f t="shared" si="1"/>
        <v>19742.13846019188</v>
      </c>
      <c r="G19" s="30">
        <f t="shared" si="2"/>
        <v>2068.8376894628432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363735</v>
      </c>
      <c r="C20" s="35">
        <v>3474114</v>
      </c>
      <c r="D20" s="30">
        <v>7154472634.2099972</v>
      </c>
      <c r="E20" s="8">
        <f t="shared" si="0"/>
        <v>9.5512227308342617</v>
      </c>
      <c r="F20" s="30">
        <f t="shared" si="1"/>
        <v>19669.464401858488</v>
      </c>
      <c r="G20" s="30">
        <f t="shared" si="2"/>
        <v>2059.366110095983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360030</v>
      </c>
      <c r="C21" s="35">
        <v>3426357</v>
      </c>
      <c r="D21" s="30">
        <v>7074792630.5600014</v>
      </c>
      <c r="E21" s="8">
        <f t="shared" si="0"/>
        <v>9.5168652612282312</v>
      </c>
      <c r="F21" s="30">
        <f t="shared" si="1"/>
        <v>19650.564204538514</v>
      </c>
      <c r="G21" s="30">
        <f t="shared" si="2"/>
        <v>2064.8147961698096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355802</v>
      </c>
      <c r="C22" s="35">
        <v>3369096</v>
      </c>
      <c r="D22" s="30">
        <v>6993593721.1400013</v>
      </c>
      <c r="E22" s="8">
        <f t="shared" si="0"/>
        <v>9.4690192860073861</v>
      </c>
      <c r="F22" s="30">
        <f t="shared" si="1"/>
        <v>19655.858373870866</v>
      </c>
      <c r="G22" s="30">
        <f t="shared" si="2"/>
        <v>2075.8071960965203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354356</v>
      </c>
      <c r="C23" s="35">
        <v>3315768</v>
      </c>
      <c r="D23" s="30">
        <v>6906654064.3799934</v>
      </c>
      <c r="E23" s="8">
        <f t="shared" si="0"/>
        <v>9.3571662396008541</v>
      </c>
      <c r="F23" s="30">
        <f t="shared" si="1"/>
        <v>19490.721377315451</v>
      </c>
      <c r="G23" s="30">
        <f t="shared" si="2"/>
        <v>2082.9726520009822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352691</v>
      </c>
      <c r="C24" s="35">
        <v>3262857</v>
      </c>
      <c r="D24" s="30">
        <v>6836550262.5300007</v>
      </c>
      <c r="E24" s="8">
        <f t="shared" si="0"/>
        <v>9.2513191433861373</v>
      </c>
      <c r="F24" s="30">
        <f t="shared" si="1"/>
        <v>19383.965744887169</v>
      </c>
      <c r="G24" s="30">
        <f t="shared" si="2"/>
        <v>2095.26505836143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352235</v>
      </c>
      <c r="C25" s="35">
        <v>3228105</v>
      </c>
      <c r="D25" s="30">
        <v>6841432584.8800049</v>
      </c>
      <c r="E25" s="8">
        <f t="shared" si="0"/>
        <v>9.1646344060073535</v>
      </c>
      <c r="F25" s="30">
        <f t="shared" si="1"/>
        <v>19422.921018297457</v>
      </c>
      <c r="G25" s="30">
        <f t="shared" si="2"/>
        <v>2119.3339698925543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351710</v>
      </c>
      <c r="C26" s="35">
        <v>3180023</v>
      </c>
      <c r="D26" s="30">
        <v>6771945564.2400017</v>
      </c>
      <c r="E26" s="8">
        <f t="shared" si="0"/>
        <v>9.0416052998208745</v>
      </c>
      <c r="F26" s="30">
        <f t="shared" si="1"/>
        <v>19254.344671007369</v>
      </c>
      <c r="G26" s="30">
        <f t="shared" si="2"/>
        <v>2129.5272280231943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351488</v>
      </c>
      <c r="C27" s="36">
        <v>3135251</v>
      </c>
      <c r="D27" s="33">
        <v>6684050142.7500029</v>
      </c>
      <c r="E27" s="11">
        <f t="shared" si="0"/>
        <v>8.9199375227603781</v>
      </c>
      <c r="F27" s="33">
        <f t="shared" si="1"/>
        <v>19016.43908967021</v>
      </c>
      <c r="G27" s="33">
        <f t="shared" si="2"/>
        <v>2131.9027225411946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353827</v>
      </c>
      <c r="C28" s="34">
        <v>3102357</v>
      </c>
      <c r="D28" s="32">
        <v>6647342169.7800007</v>
      </c>
      <c r="E28" s="5">
        <f t="shared" si="0"/>
        <v>8.7680052681112528</v>
      </c>
      <c r="F28" s="32">
        <f t="shared" si="1"/>
        <v>18786.983949161597</v>
      </c>
      <c r="G28" s="32">
        <f t="shared" si="2"/>
        <v>2142.6748017007712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354652</v>
      </c>
      <c r="C29" s="35">
        <v>3075284</v>
      </c>
      <c r="D29" s="30">
        <v>6611941800.8400011</v>
      </c>
      <c r="E29" s="8">
        <f t="shared" si="0"/>
        <v>8.6712721202756509</v>
      </c>
      <c r="F29" s="30">
        <f t="shared" si="1"/>
        <v>18643.464017797731</v>
      </c>
      <c r="G29" s="30">
        <f t="shared" si="2"/>
        <v>2150.0264043385914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361098</v>
      </c>
      <c r="C30" s="35">
        <v>3074434</v>
      </c>
      <c r="D30" s="30">
        <v>6588963962.0700054</v>
      </c>
      <c r="E30" s="8">
        <f t="shared" si="0"/>
        <v>8.5141263590493441</v>
      </c>
      <c r="F30" s="30">
        <f t="shared" si="1"/>
        <v>18247.024248458882</v>
      </c>
      <c r="G30" s="30">
        <f t="shared" si="2"/>
        <v>2143.1469864274222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362313</v>
      </c>
      <c r="C31" s="35">
        <v>3049064</v>
      </c>
      <c r="D31" s="30">
        <v>6518804593.7900038</v>
      </c>
      <c r="E31" s="8">
        <f t="shared" si="0"/>
        <v>8.4155522987030551</v>
      </c>
      <c r="F31" s="30">
        <f t="shared" si="1"/>
        <v>17992.190712974705</v>
      </c>
      <c r="G31" s="30">
        <f t="shared" si="2"/>
        <v>2137.9690927412494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362487</v>
      </c>
      <c r="C32" s="35">
        <v>3023441</v>
      </c>
      <c r="D32" s="30">
        <v>6466557674.9300022</v>
      </c>
      <c r="E32" s="8">
        <f t="shared" si="0"/>
        <v>8.3408260158295331</v>
      </c>
      <c r="F32" s="30">
        <f t="shared" si="1"/>
        <v>17839.419551404608</v>
      </c>
      <c r="G32" s="30">
        <f t="shared" si="2"/>
        <v>2138.8072976882968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363037</v>
      </c>
      <c r="C33" s="35">
        <v>2999072</v>
      </c>
      <c r="D33" s="30">
        <v>6432056231.6700001</v>
      </c>
      <c r="E33" s="8">
        <f t="shared" si="0"/>
        <v>8.261064299231208</v>
      </c>
      <c r="F33" s="30">
        <f t="shared" si="1"/>
        <v>17717.35727121478</v>
      </c>
      <c r="G33" s="30">
        <f t="shared" si="2"/>
        <v>2144.6821655732174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361826</v>
      </c>
      <c r="C34" s="35">
        <v>2964147</v>
      </c>
      <c r="D34" s="30">
        <v>6355609482.1000061</v>
      </c>
      <c r="E34" s="8">
        <f t="shared" si="0"/>
        <v>8.1921890632513978</v>
      </c>
      <c r="F34" s="30">
        <f t="shared" si="1"/>
        <v>17565.375296689585</v>
      </c>
      <c r="G34" s="30">
        <f t="shared" si="2"/>
        <v>2144.1613665246714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362890</v>
      </c>
      <c r="C35" s="35">
        <v>2928038</v>
      </c>
      <c r="D35" s="30">
        <v>6263753219.680007</v>
      </c>
      <c r="E35" s="8">
        <f t="shared" si="0"/>
        <v>8.0686654358069934</v>
      </c>
      <c r="F35" s="30">
        <f t="shared" si="1"/>
        <v>17260.749041527753</v>
      </c>
      <c r="G35" s="30">
        <f t="shared" si="2"/>
        <v>2139.2322161392735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364842</v>
      </c>
      <c r="C36" s="35">
        <v>2912469</v>
      </c>
      <c r="D36" s="30">
        <v>6251017177.4900064</v>
      </c>
      <c r="E36" s="8">
        <f t="shared" si="0"/>
        <v>7.9828227013337276</v>
      </c>
      <c r="F36" s="30">
        <f t="shared" si="1"/>
        <v>17133.491148195673</v>
      </c>
      <c r="G36" s="30">
        <f t="shared" si="2"/>
        <v>2146.2948369544897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366718</v>
      </c>
      <c r="C37" s="35">
        <v>2888849</v>
      </c>
      <c r="D37" s="30">
        <v>6169317268.8100052</v>
      </c>
      <c r="E37" s="8">
        <f t="shared" si="0"/>
        <v>7.8775762302368575</v>
      </c>
      <c r="F37" s="30">
        <f t="shared" si="1"/>
        <v>16823.055505347449</v>
      </c>
      <c r="G37" s="30">
        <f t="shared" si="2"/>
        <v>2135.5623879302816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371525</v>
      </c>
      <c r="C38" s="35">
        <v>2883923</v>
      </c>
      <c r="D38" s="30">
        <v>6176910930.2400055</v>
      </c>
      <c r="E38" s="8">
        <f t="shared" si="0"/>
        <v>7.7623928403203015</v>
      </c>
      <c r="F38" s="30">
        <f t="shared" si="1"/>
        <v>16625.828491326305</v>
      </c>
      <c r="G38" s="30">
        <f t="shared" si="2"/>
        <v>2141.8432219722945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377060</v>
      </c>
      <c r="C39" s="36">
        <v>2880293</v>
      </c>
      <c r="D39" s="33">
        <v>6142688631.9800081</v>
      </c>
      <c r="E39" s="11">
        <f t="shared" si="0"/>
        <v>7.6388187556357074</v>
      </c>
      <c r="F39" s="33">
        <f t="shared" si="1"/>
        <v>16291.01106449904</v>
      </c>
      <c r="G39" s="33">
        <f t="shared" si="2"/>
        <v>2132.6610285759152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378443</v>
      </c>
      <c r="C40" s="34">
        <v>2883600</v>
      </c>
      <c r="D40" s="32">
        <v>6161077568.6500082</v>
      </c>
      <c r="E40" s="5">
        <f t="shared" si="0"/>
        <v>7.6196415312213466</v>
      </c>
      <c r="F40" s="30">
        <f t="shared" si="1"/>
        <v>16280.06745705432</v>
      </c>
      <c r="G40" s="30">
        <f t="shared" si="2"/>
        <v>2136.5923042897793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380944</v>
      </c>
      <c r="C41" s="35">
        <v>2891430</v>
      </c>
      <c r="D41" s="30">
        <v>6215493639.9300079</v>
      </c>
      <c r="E41" s="8">
        <f t="shared" si="0"/>
        <v>7.5901707337561426</v>
      </c>
      <c r="F41" s="30">
        <f t="shared" si="1"/>
        <v>16316.029757470935</v>
      </c>
      <c r="G41" s="30">
        <f t="shared" si="2"/>
        <v>2149.626184943093</v>
      </c>
    </row>
    <row r="42" spans="1:14" x14ac:dyDescent="0.35">
      <c r="A42" s="7">
        <v>44621</v>
      </c>
      <c r="B42" s="35">
        <v>387845</v>
      </c>
      <c r="C42" s="35">
        <v>2912598</v>
      </c>
      <c r="D42" s="30">
        <v>6255398847.6200085</v>
      </c>
      <c r="E42" s="8">
        <f t="shared" si="0"/>
        <v>7.5096958836648664</v>
      </c>
      <c r="F42" s="30">
        <f t="shared" si="1"/>
        <v>16128.605106730804</v>
      </c>
      <c r="G42" s="30">
        <f t="shared" si="2"/>
        <v>2147.7041622702509</v>
      </c>
    </row>
    <row r="43" spans="1:14" x14ac:dyDescent="0.35">
      <c r="A43" s="7">
        <v>44652</v>
      </c>
      <c r="B43" s="35">
        <v>388051</v>
      </c>
      <c r="C43" s="35">
        <v>2915126</v>
      </c>
      <c r="D43" s="30">
        <v>6245669376.8000031</v>
      </c>
      <c r="E43" s="8">
        <f t="shared" si="0"/>
        <v>7.5122239087130298</v>
      </c>
      <c r="F43" s="30">
        <f t="shared" si="1"/>
        <v>16094.9704466681</v>
      </c>
      <c r="G43" s="30">
        <f t="shared" si="2"/>
        <v>2142.5040896345486</v>
      </c>
    </row>
    <row r="44" spans="1:14" x14ac:dyDescent="0.35">
      <c r="A44" s="7">
        <v>44682</v>
      </c>
      <c r="B44" s="35">
        <v>390234</v>
      </c>
      <c r="C44" s="35">
        <v>2925573</v>
      </c>
      <c r="D44" s="30">
        <v>6300145442.4200106</v>
      </c>
      <c r="E44" s="8">
        <f t="shared" si="0"/>
        <v>7.4969710481403462</v>
      </c>
      <c r="F44" s="30">
        <f t="shared" ref="F44:F49" si="3">D44/B44</f>
        <v>16144.532363710006</v>
      </c>
      <c r="G44" s="30">
        <f t="shared" ref="G44" si="4">F44/E44</f>
        <v>2153.4740177120893</v>
      </c>
    </row>
    <row r="45" spans="1:14" x14ac:dyDescent="0.35">
      <c r="A45" s="7">
        <v>44713</v>
      </c>
      <c r="B45" s="35">
        <v>391993</v>
      </c>
      <c r="C45" s="35">
        <v>2936824</v>
      </c>
      <c r="D45" s="30">
        <v>6343606032.159996</v>
      </c>
      <c r="E45" s="8">
        <f t="shared" ref="E45:E46" si="5">C45/B45</f>
        <v>7.4920317454648426</v>
      </c>
      <c r="F45" s="30">
        <f t="shared" si="3"/>
        <v>16182.957430770437</v>
      </c>
      <c r="G45" s="30">
        <f t="shared" ref="G45:G46" si="6">F45/E45</f>
        <v>2160.0225386880506</v>
      </c>
    </row>
    <row r="46" spans="1:14" x14ac:dyDescent="0.35">
      <c r="A46" s="7">
        <v>44743</v>
      </c>
      <c r="B46" s="35">
        <v>393354</v>
      </c>
      <c r="C46" s="35">
        <v>2940363</v>
      </c>
      <c r="D46" s="30">
        <v>6350248905.9899902</v>
      </c>
      <c r="E46" s="8">
        <f t="shared" si="5"/>
        <v>7.4751063927149595</v>
      </c>
      <c r="F46" s="30">
        <f t="shared" si="3"/>
        <v>16143.85237213805</v>
      </c>
      <c r="G46" s="30">
        <f t="shared" si="6"/>
        <v>2159.6819528711217</v>
      </c>
    </row>
    <row r="47" spans="1:14" x14ac:dyDescent="0.35">
      <c r="A47" s="7">
        <v>44774</v>
      </c>
      <c r="B47" s="35">
        <v>394602</v>
      </c>
      <c r="C47" s="35">
        <v>2943874</v>
      </c>
      <c r="D47" s="30">
        <v>6359051700.6599798</v>
      </c>
      <c r="E47" s="8">
        <f t="shared" ref="E47" si="7">C47/B47</f>
        <v>7.4603625931951685</v>
      </c>
      <c r="F47" s="30">
        <f t="shared" si="3"/>
        <v>16115.102560706686</v>
      </c>
      <c r="G47" s="30">
        <f t="shared" ref="G47" si="8">F47/E47</f>
        <v>2160.0964241879851</v>
      </c>
    </row>
    <row r="48" spans="1:14" x14ac:dyDescent="0.35">
      <c r="A48" s="7">
        <v>44805</v>
      </c>
      <c r="B48" s="35">
        <v>398112</v>
      </c>
      <c r="C48" s="35">
        <v>2979336</v>
      </c>
      <c r="D48" s="30">
        <v>6559236266.0799818</v>
      </c>
      <c r="E48" s="8">
        <f t="shared" ref="E48" si="9">C48/B48</f>
        <v>7.483662888835303</v>
      </c>
      <c r="F48" s="30">
        <f t="shared" si="3"/>
        <v>16475.856708865802</v>
      </c>
      <c r="G48" s="30">
        <f t="shared" ref="G48" si="10">F48/E48</f>
        <v>2201.5765479556458</v>
      </c>
    </row>
    <row r="49" spans="1:14" x14ac:dyDescent="0.35">
      <c r="A49" s="7">
        <v>44835</v>
      </c>
      <c r="B49" s="35">
        <v>401971</v>
      </c>
      <c r="C49" s="35">
        <v>2994948</v>
      </c>
      <c r="D49" s="30">
        <v>6655153514.3599815</v>
      </c>
      <c r="E49" s="8">
        <f t="shared" ref="E49" si="11">C49/B49</f>
        <v>7.4506568881834756</v>
      </c>
      <c r="F49" s="30">
        <f t="shared" si="3"/>
        <v>16556.302604814729</v>
      </c>
      <c r="G49" s="30">
        <f t="shared" ref="G49" si="12">F49/E49</f>
        <v>2222.126565923676</v>
      </c>
    </row>
    <row r="50" spans="1:14" x14ac:dyDescent="0.35">
      <c r="A50" s="7">
        <v>44866</v>
      </c>
      <c r="B50" s="35">
        <v>408943</v>
      </c>
      <c r="C50" s="35">
        <v>3037680</v>
      </c>
      <c r="D50" s="30">
        <v>6797846598.4899921</v>
      </c>
      <c r="E50" s="8">
        <f t="shared" ref="E50" si="13">C50/B50</f>
        <v>7.4281256801070077</v>
      </c>
      <c r="F50" s="30">
        <f t="shared" ref="F50" si="14">D50/B50</f>
        <v>16622.968478467639</v>
      </c>
      <c r="G50" s="30">
        <f t="shared" ref="G50" si="15">F50/E50</f>
        <v>2237.8415759691579</v>
      </c>
    </row>
    <row r="51" spans="1:14" ht="15" thickBot="1" x14ac:dyDescent="0.4">
      <c r="A51" s="10">
        <v>44896</v>
      </c>
      <c r="B51" s="36">
        <v>408557</v>
      </c>
      <c r="C51" s="36">
        <v>3056494</v>
      </c>
      <c r="D51" s="33">
        <v>6840358226.089983</v>
      </c>
      <c r="E51" s="11">
        <f t="shared" ref="E51:E52" si="16">C51/B51</f>
        <v>7.4811935666259544</v>
      </c>
      <c r="F51" s="33">
        <f t="shared" ref="F51:F52" si="17">D51/B51</f>
        <v>16742.726782529691</v>
      </c>
      <c r="G51" s="33">
        <f t="shared" ref="G51:G52" si="18">F51/E51</f>
        <v>2237.9753489095619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409131</v>
      </c>
      <c r="C52" s="34">
        <v>3062460</v>
      </c>
      <c r="D52" s="32">
        <v>6844771064.3899899</v>
      </c>
      <c r="E52" s="5">
        <f t="shared" si="16"/>
        <v>7.485279775915294</v>
      </c>
      <c r="F52" s="30">
        <f t="shared" si="17"/>
        <v>16730.02305958236</v>
      </c>
      <c r="G52" s="30">
        <f t="shared" si="18"/>
        <v>2235.0564789058435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411178</v>
      </c>
      <c r="C53" s="35">
        <v>3091473</v>
      </c>
      <c r="D53" s="30">
        <v>7025508652.0699825</v>
      </c>
      <c r="E53" s="8">
        <f t="shared" ref="E53" si="19">C53/B53</f>
        <v>7.5185758965703418</v>
      </c>
      <c r="F53" s="30">
        <f t="shared" ref="F53" si="20">D53/B53</f>
        <v>17086.295113235588</v>
      </c>
      <c r="G53" s="30">
        <f t="shared" ref="G53" si="21">F53/E53</f>
        <v>2272.5440759372582</v>
      </c>
    </row>
    <row r="54" spans="1:14" x14ac:dyDescent="0.35">
      <c r="A54" s="7">
        <v>44986</v>
      </c>
      <c r="B54" s="35">
        <v>411811</v>
      </c>
      <c r="C54" s="35">
        <v>3112352</v>
      </c>
      <c r="D54" s="30">
        <v>7166469199.4699841</v>
      </c>
      <c r="E54" s="8">
        <f t="shared" ref="E54" si="22">C54/B54</f>
        <v>7.5577194392573288</v>
      </c>
      <c r="F54" s="30">
        <f t="shared" ref="F54" si="23">D54/B54</f>
        <v>17402.325822938154</v>
      </c>
      <c r="G54" s="30">
        <f t="shared" ref="G54" si="24">F54/E54</f>
        <v>2302.5895526823392</v>
      </c>
    </row>
    <row r="55" spans="1:14" x14ac:dyDescent="0.35">
      <c r="A55" s="7">
        <v>45017</v>
      </c>
      <c r="B55" s="35">
        <v>413648</v>
      </c>
      <c r="C55" s="35">
        <v>3121537</v>
      </c>
      <c r="D55" s="30">
        <v>7214248252.8199835</v>
      </c>
      <c r="E55" s="8">
        <f t="shared" ref="E55" si="25">C55/B55</f>
        <v>7.5463606738096161</v>
      </c>
      <c r="F55" s="30">
        <f t="shared" ref="F55" si="26">D55/B55</f>
        <v>17440.549096864928</v>
      </c>
      <c r="G55" s="30">
        <f t="shared" ref="G55" si="27">F55/E55</f>
        <v>2311.1205322313922</v>
      </c>
    </row>
    <row r="56" spans="1:14" x14ac:dyDescent="0.35">
      <c r="A56" s="7">
        <v>45047</v>
      </c>
      <c r="B56" s="35">
        <v>417488</v>
      </c>
      <c r="C56" s="35">
        <v>3149555</v>
      </c>
      <c r="D56" s="30">
        <v>7340813668.4499817</v>
      </c>
      <c r="E56" s="8">
        <f t="shared" ref="E56" si="28">C56/B56</f>
        <v>7.5440611466676888</v>
      </c>
      <c r="F56" s="30">
        <f t="shared" ref="F56" si="29">D56/B56</f>
        <v>17583.292617871608</v>
      </c>
      <c r="G56" s="30">
        <f t="shared" ref="G56" si="30">F56/E56</f>
        <v>2330.746301763259</v>
      </c>
    </row>
    <row r="57" spans="1:14" x14ac:dyDescent="0.35">
      <c r="A57" s="7">
        <v>45078</v>
      </c>
      <c r="B57" s="35">
        <v>418506</v>
      </c>
      <c r="C57" s="35">
        <v>3166131</v>
      </c>
      <c r="D57" s="30">
        <v>7489125398.4099941</v>
      </c>
      <c r="E57" s="8">
        <f t="shared" ref="E57:E58" si="31">C57/B57</f>
        <v>7.5653180599561294</v>
      </c>
      <c r="F57" s="30">
        <f t="shared" ref="F57:F58" si="32">D57/B57</f>
        <v>17894.905684530197</v>
      </c>
      <c r="G57" s="30">
        <f t="shared" ref="G57:G58" si="33">F57/E57</f>
        <v>2365.3870918196358</v>
      </c>
    </row>
    <row r="58" spans="1:14" x14ac:dyDescent="0.35">
      <c r="A58" s="7">
        <v>45108</v>
      </c>
      <c r="B58" s="35">
        <v>419642</v>
      </c>
      <c r="C58" s="35">
        <v>3173258</v>
      </c>
      <c r="D58" s="30">
        <v>7531223497.72997</v>
      </c>
      <c r="E58" s="8">
        <f t="shared" si="31"/>
        <v>7.561821743295476</v>
      </c>
      <c r="F58" s="30">
        <f t="shared" si="32"/>
        <v>17946.782013549575</v>
      </c>
      <c r="G58" s="30">
        <f t="shared" si="33"/>
        <v>2373.341057591274</v>
      </c>
    </row>
    <row r="59" spans="1:14" x14ac:dyDescent="0.35">
      <c r="A59" s="7">
        <v>45139</v>
      </c>
      <c r="B59" s="35">
        <v>421475</v>
      </c>
      <c r="C59" s="35">
        <v>3178270</v>
      </c>
      <c r="D59" s="30">
        <v>7524617541.5299692</v>
      </c>
      <c r="E59" s="8">
        <f t="shared" ref="E59" si="34">C59/B59</f>
        <v>7.5408268580580105</v>
      </c>
      <c r="F59" s="30">
        <f t="shared" ref="F59" si="35">D59/B59</f>
        <v>17853.057812515497</v>
      </c>
      <c r="G59" s="30">
        <f t="shared" ref="G59" si="36">F59/E59</f>
        <v>2367.5199216963847</v>
      </c>
    </row>
    <row r="60" spans="1:14" x14ac:dyDescent="0.35">
      <c r="A60" s="7">
        <v>45170</v>
      </c>
      <c r="B60" s="35">
        <v>417286</v>
      </c>
      <c r="C60" s="35">
        <v>3187709</v>
      </c>
      <c r="D60" s="30">
        <v>7675698842.9499817</v>
      </c>
      <c r="E60" s="8">
        <f t="shared" ref="E60" si="37">C60/B60</f>
        <v>7.639146772237746</v>
      </c>
      <c r="F60" s="30">
        <f t="shared" ref="F60" si="38">D60/B60</f>
        <v>18394.335882224619</v>
      </c>
      <c r="G60" s="30">
        <f t="shared" ref="G60" si="39">F60/E60</f>
        <v>2407.9044991089154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74"/>
  <sheetViews>
    <sheetView workbookViewId="0">
      <pane xSplit="1" ySplit="3" topLeftCell="B52" activePane="bottomRight" state="frozen"/>
      <selection activeCell="C60" sqref="C60"/>
      <selection pane="topRight" activeCell="C60" sqref="C60"/>
      <selection pane="bottomLeft" activeCell="C60" sqref="C60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50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492916</v>
      </c>
      <c r="C4" s="34">
        <v>3441541</v>
      </c>
      <c r="D4" s="32">
        <v>7810227860.800005</v>
      </c>
      <c r="E4" s="5">
        <f t="shared" ref="E4:E44" si="0">C4/B4</f>
        <v>6.982003018769932</v>
      </c>
      <c r="F4" s="32">
        <f t="shared" ref="F4:F43" si="1">D4/B4</f>
        <v>15844.9469297</v>
      </c>
      <c r="G4" s="32">
        <f t="shared" ref="G4:G43" si="2">F4/E4</f>
        <v>2269.3984644669367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495568</v>
      </c>
      <c r="C5" s="35">
        <v>3448470</v>
      </c>
      <c r="D5" s="30">
        <v>7934104182.4600029</v>
      </c>
      <c r="E5" s="8">
        <f t="shared" si="0"/>
        <v>6.9586212184806122</v>
      </c>
      <c r="F5" s="30">
        <f t="shared" si="1"/>
        <v>16010.122087100061</v>
      </c>
      <c r="G5" s="30">
        <f t="shared" si="2"/>
        <v>2300.7606800871117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500203</v>
      </c>
      <c r="C6" s="35">
        <v>3468492</v>
      </c>
      <c r="D6" s="30">
        <v>7979583878.9300022</v>
      </c>
      <c r="E6" s="8">
        <f t="shared" si="0"/>
        <v>6.9341687274966359</v>
      </c>
      <c r="F6" s="30">
        <f t="shared" si="1"/>
        <v>15952.690965328082</v>
      </c>
      <c r="G6" s="30">
        <f t="shared" si="2"/>
        <v>2300.5916919889114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503324</v>
      </c>
      <c r="C7" s="35">
        <v>3449238</v>
      </c>
      <c r="D7" s="30">
        <v>7882677543.0800018</v>
      </c>
      <c r="E7" s="8">
        <f t="shared" si="0"/>
        <v>6.8529178024493174</v>
      </c>
      <c r="F7" s="30">
        <f t="shared" si="1"/>
        <v>15661.23916817001</v>
      </c>
      <c r="G7" s="30">
        <f t="shared" si="2"/>
        <v>2285.3388322522255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507520</v>
      </c>
      <c r="C8" s="35">
        <v>3455890</v>
      </c>
      <c r="D8" s="30">
        <v>7906561998.1600037</v>
      </c>
      <c r="E8" s="8">
        <f t="shared" si="0"/>
        <v>6.8093671185372004</v>
      </c>
      <c r="F8" s="30">
        <f t="shared" si="1"/>
        <v>15578.81856510089</v>
      </c>
      <c r="G8" s="30">
        <f t="shared" si="2"/>
        <v>2287.8511752862514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511477</v>
      </c>
      <c r="C9" s="35">
        <v>3468935</v>
      </c>
      <c r="D9" s="30">
        <v>8022855817.5900002</v>
      </c>
      <c r="E9" s="8">
        <f t="shared" si="0"/>
        <v>6.7821915745967072</v>
      </c>
      <c r="F9" s="30">
        <f t="shared" si="1"/>
        <v>15685.662928323269</v>
      </c>
      <c r="G9" s="30">
        <f t="shared" si="2"/>
        <v>2312.7720229955303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513557</v>
      </c>
      <c r="C10" s="35">
        <v>3472811</v>
      </c>
      <c r="D10" s="30">
        <v>8037239577.7200031</v>
      </c>
      <c r="E10" s="8">
        <f t="shared" si="0"/>
        <v>6.7622698162034593</v>
      </c>
      <c r="F10" s="30">
        <f t="shared" si="1"/>
        <v>15650.141226231954</v>
      </c>
      <c r="G10" s="30">
        <f t="shared" si="2"/>
        <v>2314.3325616395491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520527</v>
      </c>
      <c r="C11" s="35">
        <v>3526713</v>
      </c>
      <c r="D11" s="30">
        <v>8331456084.630003</v>
      </c>
      <c r="E11" s="8">
        <f t="shared" si="0"/>
        <v>6.7752739051000237</v>
      </c>
      <c r="F11" s="30">
        <f t="shared" si="1"/>
        <v>16005.809659498937</v>
      </c>
      <c r="G11" s="30">
        <f t="shared" si="2"/>
        <v>2362.3856221444735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522349</v>
      </c>
      <c r="C12" s="35">
        <v>3557594</v>
      </c>
      <c r="D12" s="30">
        <v>8298793144.329999</v>
      </c>
      <c r="E12" s="8">
        <f t="shared" si="0"/>
        <v>6.8107606217299166</v>
      </c>
      <c r="F12" s="30">
        <f t="shared" si="1"/>
        <v>15887.4490892679</v>
      </c>
      <c r="G12" s="30">
        <f t="shared" si="2"/>
        <v>2332.6982068021248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524193</v>
      </c>
      <c r="C13" s="35">
        <v>3559498</v>
      </c>
      <c r="D13" s="30">
        <v>8357604259.1200027</v>
      </c>
      <c r="E13" s="8">
        <f t="shared" si="0"/>
        <v>6.7904340576848607</v>
      </c>
      <c r="F13" s="30">
        <f t="shared" si="1"/>
        <v>15943.754035479304</v>
      </c>
      <c r="G13" s="30">
        <f t="shared" si="2"/>
        <v>2347.9727363577681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529530</v>
      </c>
      <c r="C14" s="35">
        <v>3571186</v>
      </c>
      <c r="D14" s="30">
        <v>8411560585.5900002</v>
      </c>
      <c r="E14" s="8">
        <f t="shared" si="0"/>
        <v>6.744067380507242</v>
      </c>
      <c r="F14" s="30">
        <f t="shared" si="1"/>
        <v>15884.955688232962</v>
      </c>
      <c r="G14" s="30">
        <f t="shared" si="2"/>
        <v>2355.3969425255364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537163</v>
      </c>
      <c r="C15" s="36">
        <v>3641287</v>
      </c>
      <c r="D15" s="33">
        <v>9084708052.7300014</v>
      </c>
      <c r="E15" s="11">
        <f t="shared" si="0"/>
        <v>6.7787375526609246</v>
      </c>
      <c r="F15" s="33">
        <f t="shared" si="1"/>
        <v>16912.386096454895</v>
      </c>
      <c r="G15" s="33">
        <f t="shared" si="2"/>
        <v>2494.9167842935753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540279</v>
      </c>
      <c r="C16" s="34">
        <v>3664272</v>
      </c>
      <c r="D16" s="32">
        <v>9321183844.1499901</v>
      </c>
      <c r="E16" s="5">
        <f t="shared" si="0"/>
        <v>6.7821847600961727</v>
      </c>
      <c r="F16" s="32">
        <f t="shared" si="1"/>
        <v>17252.53775206882</v>
      </c>
      <c r="G16" s="32">
        <f t="shared" si="2"/>
        <v>2543.8023826151525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541635</v>
      </c>
      <c r="C17" s="35">
        <v>3657379</v>
      </c>
      <c r="D17" s="30">
        <v>9368275525.3499947</v>
      </c>
      <c r="E17" s="8">
        <f t="shared" si="0"/>
        <v>6.7524790680070526</v>
      </c>
      <c r="F17" s="30">
        <f t="shared" si="1"/>
        <v>17296.289060621995</v>
      </c>
      <c r="G17" s="30">
        <f t="shared" si="2"/>
        <v>2561.4724438867274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533659</v>
      </c>
      <c r="C18" s="35">
        <v>3576690</v>
      </c>
      <c r="D18" s="30">
        <v>9230946842.659996</v>
      </c>
      <c r="E18" s="8">
        <f t="shared" si="0"/>
        <v>6.7022012183810258</v>
      </c>
      <c r="F18" s="30">
        <f t="shared" si="1"/>
        <v>17297.46306660245</v>
      </c>
      <c r="G18" s="30">
        <f t="shared" si="2"/>
        <v>2580.8629885900082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533440</v>
      </c>
      <c r="C19" s="35">
        <v>3611087</v>
      </c>
      <c r="D19" s="30">
        <v>9444687796.0699921</v>
      </c>
      <c r="E19" s="8">
        <f t="shared" si="0"/>
        <v>6.7694342381523693</v>
      </c>
      <c r="F19" s="30">
        <f t="shared" si="1"/>
        <v>17705.24856791765</v>
      </c>
      <c r="G19" s="30">
        <f t="shared" si="2"/>
        <v>2615.4694683539865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532464</v>
      </c>
      <c r="C20" s="35">
        <v>3581674</v>
      </c>
      <c r="D20" s="30">
        <v>9326745482.399992</v>
      </c>
      <c r="E20" s="8">
        <f t="shared" si="0"/>
        <v>6.7266031130743107</v>
      </c>
      <c r="F20" s="30">
        <f t="shared" si="1"/>
        <v>17516.199184170182</v>
      </c>
      <c r="G20" s="30">
        <f t="shared" si="2"/>
        <v>2604.0185350202146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529004</v>
      </c>
      <c r="C21" s="35">
        <v>3552630</v>
      </c>
      <c r="D21" s="30">
        <v>9282356612.1399918</v>
      </c>
      <c r="E21" s="8">
        <f t="shared" si="0"/>
        <v>6.7156959115621051</v>
      </c>
      <c r="F21" s="30">
        <f t="shared" si="1"/>
        <v>17546.85524521552</v>
      </c>
      <c r="G21" s="30">
        <f t="shared" si="2"/>
        <v>2612.8126520746578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516956</v>
      </c>
      <c r="C22" s="35">
        <v>3503379</v>
      </c>
      <c r="D22" s="30">
        <v>9184792845.1899948</v>
      </c>
      <c r="E22" s="8">
        <f t="shared" si="0"/>
        <v>6.7769384628479017</v>
      </c>
      <c r="F22" s="30">
        <f t="shared" si="1"/>
        <v>17767.068851488319</v>
      </c>
      <c r="G22" s="30">
        <f t="shared" si="2"/>
        <v>2621.6954674872445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515354</v>
      </c>
      <c r="C23" s="35">
        <v>3461167</v>
      </c>
      <c r="D23" s="30">
        <v>9099925994.0099869</v>
      </c>
      <c r="E23" s="8">
        <f t="shared" si="0"/>
        <v>6.7160961203367009</v>
      </c>
      <c r="F23" s="30">
        <f t="shared" si="1"/>
        <v>17657.621739639137</v>
      </c>
      <c r="G23" s="30">
        <f t="shared" si="2"/>
        <v>2629.1496463504905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512562</v>
      </c>
      <c r="C24" s="35">
        <v>3417162</v>
      </c>
      <c r="D24" s="30">
        <v>9023622418.739996</v>
      </c>
      <c r="E24" s="8">
        <f t="shared" si="0"/>
        <v>6.6668266473129103</v>
      </c>
      <c r="F24" s="30">
        <f t="shared" si="1"/>
        <v>17604.938365973278</v>
      </c>
      <c r="G24" s="30">
        <f t="shared" si="2"/>
        <v>2640.6773863047742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513159</v>
      </c>
      <c r="C25" s="35">
        <v>3386006</v>
      </c>
      <c r="D25" s="30">
        <v>8984056371.8500023</v>
      </c>
      <c r="E25" s="8">
        <f t="shared" si="0"/>
        <v>6.5983564548219951</v>
      </c>
      <c r="F25" s="30">
        <f t="shared" si="1"/>
        <v>17507.354195970453</v>
      </c>
      <c r="G25" s="30">
        <f t="shared" si="2"/>
        <v>2653.2901512430872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511131</v>
      </c>
      <c r="C26" s="35">
        <v>3350288</v>
      </c>
      <c r="D26" s="30">
        <v>8929340224.7299995</v>
      </c>
      <c r="E26" s="8">
        <f t="shared" si="0"/>
        <v>6.5546562427244677</v>
      </c>
      <c r="F26" s="30">
        <f t="shared" si="1"/>
        <v>17469.768463916294</v>
      </c>
      <c r="G26" s="30">
        <f t="shared" si="2"/>
        <v>2665.2455623904571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513253</v>
      </c>
      <c r="C27" s="36">
        <v>3315911</v>
      </c>
      <c r="D27" s="33">
        <v>8834299194.4599991</v>
      </c>
      <c r="E27" s="11">
        <f t="shared" si="0"/>
        <v>6.4605779216098105</v>
      </c>
      <c r="F27" s="33">
        <f t="shared" si="1"/>
        <v>17212.367379167776</v>
      </c>
      <c r="G27" s="33">
        <f t="shared" si="2"/>
        <v>2664.2148098848243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516989</v>
      </c>
      <c r="C28" s="34">
        <v>3296803</v>
      </c>
      <c r="D28" s="32">
        <v>8801164246.2099991</v>
      </c>
      <c r="E28" s="5">
        <f t="shared" si="0"/>
        <v>6.3769306503619996</v>
      </c>
      <c r="F28" s="32">
        <f t="shared" si="1"/>
        <v>17023.89073309103</v>
      </c>
      <c r="G28" s="32">
        <f t="shared" si="2"/>
        <v>2669.6057502404601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521193</v>
      </c>
      <c r="C29" s="35">
        <v>3224939</v>
      </c>
      <c r="D29" s="30">
        <v>8748136564.8200073</v>
      </c>
      <c r="E29" s="8">
        <f t="shared" si="0"/>
        <v>6.1876099640632161</v>
      </c>
      <c r="F29" s="30">
        <f t="shared" si="1"/>
        <v>16784.831271371655</v>
      </c>
      <c r="G29" s="30">
        <f t="shared" si="2"/>
        <v>2712.6517942882042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530634</v>
      </c>
      <c r="C30" s="35">
        <v>3225259</v>
      </c>
      <c r="D30" s="30">
        <v>8710660812.9300079</v>
      </c>
      <c r="E30" s="8">
        <f t="shared" si="0"/>
        <v>6.0781235277045953</v>
      </c>
      <c r="F30" s="30">
        <f t="shared" si="1"/>
        <v>16415.572339748316</v>
      </c>
      <c r="G30" s="30">
        <f t="shared" si="2"/>
        <v>2700.7631985307248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535029</v>
      </c>
      <c r="C31" s="35">
        <v>3221517</v>
      </c>
      <c r="D31" s="30">
        <v>8659001981.1300011</v>
      </c>
      <c r="E31" s="8">
        <f t="shared" si="0"/>
        <v>6.0212007199609738</v>
      </c>
      <c r="F31" s="30">
        <f t="shared" si="1"/>
        <v>16184.173159081098</v>
      </c>
      <c r="G31" s="30">
        <f t="shared" si="2"/>
        <v>2687.8647485423794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533964</v>
      </c>
      <c r="C32" s="35">
        <v>3185647</v>
      </c>
      <c r="D32" s="30">
        <v>8595616166.6000042</v>
      </c>
      <c r="E32" s="8">
        <f t="shared" si="0"/>
        <v>5.9660332906338258</v>
      </c>
      <c r="F32" s="30">
        <f t="shared" si="1"/>
        <v>16097.744729232691</v>
      </c>
      <c r="G32" s="30">
        <f t="shared" si="2"/>
        <v>2698.2324678785831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531986</v>
      </c>
      <c r="C33" s="35">
        <v>3156712</v>
      </c>
      <c r="D33" s="30">
        <v>8531177057.4799957</v>
      </c>
      <c r="E33" s="8">
        <f t="shared" si="0"/>
        <v>5.9338253262303899</v>
      </c>
      <c r="F33" s="30">
        <f t="shared" si="1"/>
        <v>16036.469112871384</v>
      </c>
      <c r="G33" s="30">
        <f t="shared" si="2"/>
        <v>2702.5515971935342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530503</v>
      </c>
      <c r="C34" s="35">
        <v>3119005</v>
      </c>
      <c r="D34" s="30">
        <v>8435161062.3200035</v>
      </c>
      <c r="E34" s="8">
        <f t="shared" si="0"/>
        <v>5.8793352723735772</v>
      </c>
      <c r="F34" s="30">
        <f t="shared" si="1"/>
        <v>15900.307938541353</v>
      </c>
      <c r="G34" s="30">
        <f t="shared" si="2"/>
        <v>2704.4397371341192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518632</v>
      </c>
      <c r="C35" s="35">
        <v>2940507</v>
      </c>
      <c r="D35" s="30">
        <v>7745213519.2800026</v>
      </c>
      <c r="E35" s="8">
        <f t="shared" si="0"/>
        <v>5.6697369232905031</v>
      </c>
      <c r="F35" s="30">
        <f t="shared" si="1"/>
        <v>14933.929104413153</v>
      </c>
      <c r="G35" s="30">
        <f t="shared" si="2"/>
        <v>2633.9721412940021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515259</v>
      </c>
      <c r="C36" s="35">
        <v>2915055</v>
      </c>
      <c r="D36" s="30">
        <v>7656266493.7700062</v>
      </c>
      <c r="E36" s="8">
        <f t="shared" si="0"/>
        <v>5.6574557649648041</v>
      </c>
      <c r="F36" s="30">
        <f t="shared" si="1"/>
        <v>14859.064070244296</v>
      </c>
      <c r="G36" s="30">
        <f t="shared" si="2"/>
        <v>2626.4569600813725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519205</v>
      </c>
      <c r="C37" s="35">
        <v>2915651</v>
      </c>
      <c r="D37" s="30">
        <v>7547545237.1500044</v>
      </c>
      <c r="E37" s="8">
        <f t="shared" si="0"/>
        <v>5.6156065523251897</v>
      </c>
      <c r="F37" s="30">
        <f t="shared" si="1"/>
        <v>14536.734502075296</v>
      </c>
      <c r="G37" s="30">
        <f t="shared" si="2"/>
        <v>2588.6312309497962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523498</v>
      </c>
      <c r="C38" s="35">
        <v>2916254</v>
      </c>
      <c r="D38" s="30">
        <v>7600224789.2000008</v>
      </c>
      <c r="E38" s="8">
        <f t="shared" si="0"/>
        <v>5.5707070514118486</v>
      </c>
      <c r="F38" s="30">
        <f t="shared" si="1"/>
        <v>14518.154394477153</v>
      </c>
      <c r="G38" s="30">
        <f t="shared" si="2"/>
        <v>2606.1600907191214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526427</v>
      </c>
      <c r="C39" s="36">
        <v>2922148</v>
      </c>
      <c r="D39" s="33">
        <v>7509859524.130003</v>
      </c>
      <c r="E39" s="11">
        <f t="shared" si="0"/>
        <v>5.550908293077673</v>
      </c>
      <c r="F39" s="33">
        <f t="shared" si="1"/>
        <v>14265.718749475242</v>
      </c>
      <c r="G39" s="33">
        <f t="shared" si="2"/>
        <v>2569.979181112662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528641</v>
      </c>
      <c r="C40" s="34">
        <v>2916700</v>
      </c>
      <c r="D40" s="32">
        <v>7504315507.2100058</v>
      </c>
      <c r="E40" s="5">
        <f t="shared" si="0"/>
        <v>5.5173548778849915</v>
      </c>
      <c r="F40" s="30">
        <f t="shared" si="1"/>
        <v>14195.485229503587</v>
      </c>
      <c r="G40" s="30">
        <f t="shared" si="2"/>
        <v>2572.8787695717783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531265</v>
      </c>
      <c r="C41" s="35">
        <v>2919309</v>
      </c>
      <c r="D41" s="30">
        <v>7577205737.9300098</v>
      </c>
      <c r="E41" s="8">
        <f t="shared" si="0"/>
        <v>5.4950147289958871</v>
      </c>
      <c r="F41" s="30">
        <f t="shared" si="1"/>
        <v>14262.572798753936</v>
      </c>
      <c r="G41" s="30">
        <f t="shared" si="2"/>
        <v>2595.5476922552598</v>
      </c>
    </row>
    <row r="42" spans="1:14" x14ac:dyDescent="0.35">
      <c r="A42" s="7">
        <v>44621</v>
      </c>
      <c r="B42" s="35">
        <v>537360</v>
      </c>
      <c r="C42" s="35">
        <v>2945483</v>
      </c>
      <c r="D42" s="30">
        <v>7622162246.0000095</v>
      </c>
      <c r="E42" s="8">
        <f t="shared" si="0"/>
        <v>5.4813960845615606</v>
      </c>
      <c r="F42" s="30">
        <f t="shared" si="1"/>
        <v>14184.461526723257</v>
      </c>
      <c r="G42" s="30">
        <f t="shared" si="2"/>
        <v>2587.746133995684</v>
      </c>
    </row>
    <row r="43" spans="1:14" x14ac:dyDescent="0.35">
      <c r="A43" s="7">
        <v>44652</v>
      </c>
      <c r="B43" s="35">
        <v>537416</v>
      </c>
      <c r="C43" s="35">
        <v>2925575</v>
      </c>
      <c r="D43" s="30">
        <v>7514209169.8299999</v>
      </c>
      <c r="E43" s="8">
        <f t="shared" si="0"/>
        <v>5.4437809815859595</v>
      </c>
      <c r="F43" s="30">
        <f t="shared" si="1"/>
        <v>13982.109147904044</v>
      </c>
      <c r="G43" s="30">
        <f t="shared" si="2"/>
        <v>2568.4554898883125</v>
      </c>
    </row>
    <row r="44" spans="1:14" x14ac:dyDescent="0.35">
      <c r="A44" s="7">
        <v>44682</v>
      </c>
      <c r="B44" s="35">
        <v>542581</v>
      </c>
      <c r="C44" s="35">
        <v>2947256</v>
      </c>
      <c r="D44" s="30">
        <v>7512947054.230011</v>
      </c>
      <c r="E44" s="8">
        <f t="shared" si="0"/>
        <v>5.4319189208615857</v>
      </c>
      <c r="F44" s="30">
        <f t="shared" ref="F44:F49" si="3">D44/B44</f>
        <v>13846.682899382786</v>
      </c>
      <c r="G44" s="30">
        <f t="shared" ref="G44" si="4">F44/E44</f>
        <v>2549.1328388948946</v>
      </c>
    </row>
    <row r="45" spans="1:14" x14ac:dyDescent="0.35">
      <c r="A45" s="7">
        <v>44713</v>
      </c>
      <c r="B45" s="35">
        <v>543961</v>
      </c>
      <c r="C45" s="35">
        <v>2952860</v>
      </c>
      <c r="D45" s="30">
        <v>7567789323.6299429</v>
      </c>
      <c r="E45" s="8">
        <f t="shared" ref="E45:E46" si="5">C45/B45</f>
        <v>5.4284406418842526</v>
      </c>
      <c r="F45" s="30">
        <f t="shared" si="3"/>
        <v>13912.374827662172</v>
      </c>
      <c r="G45" s="30">
        <f t="shared" ref="G45:G46" si="6">F45/E45</f>
        <v>2562.8676346423272</v>
      </c>
    </row>
    <row r="46" spans="1:14" x14ac:dyDescent="0.35">
      <c r="A46" s="7">
        <v>44743</v>
      </c>
      <c r="B46" s="35">
        <v>543081</v>
      </c>
      <c r="C46" s="35">
        <v>2947527</v>
      </c>
      <c r="D46" s="30">
        <v>7448960711.2499304</v>
      </c>
      <c r="E46" s="8">
        <f t="shared" si="5"/>
        <v>5.4274169046606309</v>
      </c>
      <c r="F46" s="30">
        <f t="shared" si="3"/>
        <v>13716.113639125528</v>
      </c>
      <c r="G46" s="30">
        <f t="shared" si="6"/>
        <v>2527.1899837558503</v>
      </c>
    </row>
    <row r="47" spans="1:14" x14ac:dyDescent="0.35">
      <c r="A47" s="7">
        <v>44774</v>
      </c>
      <c r="B47" s="35">
        <v>546527</v>
      </c>
      <c r="C47" s="35">
        <v>2980169</v>
      </c>
      <c r="D47" s="30">
        <v>7533515491.37994</v>
      </c>
      <c r="E47" s="8">
        <f t="shared" ref="E47" si="7">C47/B47</f>
        <v>5.4529218135609039</v>
      </c>
      <c r="F47" s="30">
        <f t="shared" si="3"/>
        <v>13784.342752288432</v>
      </c>
      <c r="G47" s="30">
        <f t="shared" ref="G47" si="8">F47/E47</f>
        <v>2527.8819729283605</v>
      </c>
    </row>
    <row r="48" spans="1:14" x14ac:dyDescent="0.35">
      <c r="A48" s="7">
        <v>44805</v>
      </c>
      <c r="B48" s="35">
        <v>557257</v>
      </c>
      <c r="C48" s="35">
        <v>3021894</v>
      </c>
      <c r="D48" s="30">
        <v>7824874733.3899336</v>
      </c>
      <c r="E48" s="8">
        <f t="shared" ref="E48" si="9">C48/B48</f>
        <v>5.4228013286508743</v>
      </c>
      <c r="F48" s="30">
        <f t="shared" si="3"/>
        <v>14041.770194703582</v>
      </c>
      <c r="G48" s="30">
        <f t="shared" ref="G48" si="10">F48/E48</f>
        <v>2589.3941790777353</v>
      </c>
    </row>
    <row r="49" spans="1:14" x14ac:dyDescent="0.35">
      <c r="A49" s="7">
        <v>44835</v>
      </c>
      <c r="B49" s="35">
        <v>563201</v>
      </c>
      <c r="C49" s="35">
        <v>3036769</v>
      </c>
      <c r="D49" s="30">
        <v>7950319415.9899387</v>
      </c>
      <c r="E49" s="8">
        <f t="shared" ref="E49" si="11">C49/B49</f>
        <v>5.3919808381022047</v>
      </c>
      <c r="F49" s="30">
        <f t="shared" si="3"/>
        <v>14116.309125853715</v>
      </c>
      <c r="G49" s="30">
        <f t="shared" ref="G49" si="12">F49/E49</f>
        <v>2618.0191565410273</v>
      </c>
    </row>
    <row r="50" spans="1:14" x14ac:dyDescent="0.35">
      <c r="A50" s="7">
        <v>44866</v>
      </c>
      <c r="B50" s="35">
        <v>576067</v>
      </c>
      <c r="C50" s="35">
        <v>3172885</v>
      </c>
      <c r="D50" s="30">
        <v>8485000964.1099396</v>
      </c>
      <c r="E50" s="8">
        <f t="shared" ref="E50" si="13">C50/B50</f>
        <v>5.5078402338616863</v>
      </c>
      <c r="F50" s="30">
        <f t="shared" ref="F50" si="14">D50/B50</f>
        <v>14729.191160246881</v>
      </c>
      <c r="G50" s="30">
        <f t="shared" ref="G50" si="15">F50/E50</f>
        <v>2674.2226598537104</v>
      </c>
    </row>
    <row r="51" spans="1:14" ht="15" thickBot="1" x14ac:dyDescent="0.4">
      <c r="A51" s="10">
        <v>44896</v>
      </c>
      <c r="B51" s="36">
        <v>580815</v>
      </c>
      <c r="C51" s="36">
        <v>3222879</v>
      </c>
      <c r="D51" s="33">
        <v>8672048925.0899162</v>
      </c>
      <c r="E51" s="11">
        <f t="shared" ref="E51:E52" si="16">C51/B51</f>
        <v>5.5488907827793703</v>
      </c>
      <c r="F51" s="33">
        <f t="shared" ref="F51:F52" si="17">D51/B51</f>
        <v>14930.828103767837</v>
      </c>
      <c r="G51" s="33">
        <f t="shared" ref="G51:G52" si="18">F51/E51</f>
        <v>2690.777073880191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578473</v>
      </c>
      <c r="C52" s="34">
        <v>3223110</v>
      </c>
      <c r="D52" s="32">
        <v>8825536268.9799309</v>
      </c>
      <c r="E52" s="5">
        <f t="shared" si="16"/>
        <v>5.5717552936783568</v>
      </c>
      <c r="F52" s="30">
        <f t="shared" si="17"/>
        <v>15256.608811439653</v>
      </c>
      <c r="G52" s="30">
        <f t="shared" si="18"/>
        <v>2738.2051090344203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585024</v>
      </c>
      <c r="C53" s="35">
        <v>3263765</v>
      </c>
      <c r="D53" s="30">
        <v>9007818406.6199226</v>
      </c>
      <c r="E53" s="8">
        <f t="shared" ref="E53" si="19">C53/B53</f>
        <v>5.5788565939175143</v>
      </c>
      <c r="F53" s="30">
        <f t="shared" ref="F53" si="20">D53/B53</f>
        <v>15397.348496164128</v>
      </c>
      <c r="G53" s="30">
        <f t="shared" ref="G53" si="21">F53/E53</f>
        <v>2759.9469957610072</v>
      </c>
    </row>
    <row r="54" spans="1:14" x14ac:dyDescent="0.35">
      <c r="A54" s="7">
        <v>44986</v>
      </c>
      <c r="B54" s="35">
        <v>585932</v>
      </c>
      <c r="C54" s="35">
        <v>3271236</v>
      </c>
      <c r="D54" s="30">
        <v>9109182712.6899128</v>
      </c>
      <c r="E54" s="8">
        <f t="shared" ref="E54:E55" si="22">C54/B54</f>
        <v>5.5829618454018552</v>
      </c>
      <c r="F54" s="30">
        <f t="shared" ref="F54:F55" si="23">D54/B54</f>
        <v>15546.484425991262</v>
      </c>
      <c r="G54" s="30">
        <f t="shared" ref="G54:G55" si="24">F54/E54</f>
        <v>2784.6302476158594</v>
      </c>
    </row>
    <row r="55" spans="1:14" x14ac:dyDescent="0.35">
      <c r="A55" s="7">
        <v>45017</v>
      </c>
      <c r="B55" s="35">
        <v>584912</v>
      </c>
      <c r="C55" s="35">
        <v>3251700</v>
      </c>
      <c r="D55" s="30">
        <v>9009433874.6299362</v>
      </c>
      <c r="E55" s="8">
        <f t="shared" si="22"/>
        <v>5.5592978089011682</v>
      </c>
      <c r="F55" s="30">
        <f t="shared" si="23"/>
        <v>15403.058707343902</v>
      </c>
      <c r="G55" s="30">
        <f t="shared" si="24"/>
        <v>2770.6842189100889</v>
      </c>
    </row>
    <row r="56" spans="1:14" x14ac:dyDescent="0.35">
      <c r="A56" s="7">
        <v>45047</v>
      </c>
      <c r="B56" s="35">
        <v>589616</v>
      </c>
      <c r="C56" s="35">
        <v>3276876</v>
      </c>
      <c r="D56" s="30">
        <v>9129465059.9399204</v>
      </c>
      <c r="E56" s="8">
        <f t="shared" ref="E56" si="25">C56/B56</f>
        <v>5.557644297305365</v>
      </c>
      <c r="F56" s="30">
        <f t="shared" ref="F56" si="26">D56/B56</f>
        <v>15483.747150586009</v>
      </c>
      <c r="G56" s="30">
        <f t="shared" ref="G56" si="27">F56/E56</f>
        <v>2786.027014735962</v>
      </c>
    </row>
    <row r="57" spans="1:14" x14ac:dyDescent="0.35">
      <c r="A57" s="7">
        <v>45078</v>
      </c>
      <c r="B57" s="35">
        <v>591102</v>
      </c>
      <c r="C57" s="35">
        <v>3310135</v>
      </c>
      <c r="D57" s="30">
        <v>9457892760.5199318</v>
      </c>
      <c r="E57" s="8">
        <f t="shared" ref="E57" si="28">C57/B57</f>
        <v>5.5999387584545479</v>
      </c>
      <c r="F57" s="30">
        <f t="shared" ref="F57" si="29">D57/B57</f>
        <v>16000.441143017502</v>
      </c>
      <c r="G57" s="30">
        <f t="shared" ref="G57" si="30">F57/E57</f>
        <v>2857.2528795713561</v>
      </c>
    </row>
    <row r="58" spans="1:14" x14ac:dyDescent="0.35">
      <c r="A58" s="7">
        <v>45108</v>
      </c>
      <c r="B58" s="35">
        <v>597273</v>
      </c>
      <c r="C58" s="35">
        <v>3376371</v>
      </c>
      <c r="D58" s="30">
        <v>9663000378.9098816</v>
      </c>
      <c r="E58" s="8">
        <f t="shared" ref="E58" si="31">C58/B58</f>
        <v>5.6529777840284092</v>
      </c>
      <c r="F58" s="30">
        <f t="shared" ref="F58" si="32">D58/B58</f>
        <v>16178.532059727933</v>
      </c>
      <c r="G58" s="30">
        <f t="shared" ref="G58" si="33">F58/E58</f>
        <v>2861.9486362458042</v>
      </c>
    </row>
    <row r="59" spans="1:14" x14ac:dyDescent="0.35">
      <c r="A59" s="7">
        <v>45139</v>
      </c>
      <c r="B59" s="35">
        <v>597657</v>
      </c>
      <c r="C59" s="35">
        <v>3387521</v>
      </c>
      <c r="D59" s="30">
        <v>9699011814.7798767</v>
      </c>
      <c r="E59" s="8">
        <f t="shared" ref="E59" si="34">C59/B59</f>
        <v>5.6680018806773784</v>
      </c>
      <c r="F59" s="30">
        <f t="shared" ref="F59" si="35">D59/B59</f>
        <v>16228.391560342934</v>
      </c>
      <c r="G59" s="30">
        <f t="shared" ref="G59" si="36">F59/E59</f>
        <v>2863.1591700183931</v>
      </c>
    </row>
    <row r="60" spans="1:14" x14ac:dyDescent="0.35">
      <c r="A60" s="7">
        <v>45170</v>
      </c>
      <c r="B60" s="35">
        <v>597035</v>
      </c>
      <c r="C60" s="35">
        <v>3399598</v>
      </c>
      <c r="D60" s="30">
        <v>9865719974.5999107</v>
      </c>
      <c r="E60" s="8">
        <f t="shared" ref="E60" si="37">C60/B60</f>
        <v>5.6941351847044146</v>
      </c>
      <c r="F60" s="30">
        <f t="shared" ref="F60" si="38">D60/B60</f>
        <v>16524.525320290955</v>
      </c>
      <c r="G60" s="30">
        <f t="shared" ref="G60" si="39">F60/E60</f>
        <v>2902.0254673052254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74"/>
  <sheetViews>
    <sheetView workbookViewId="0">
      <pane xSplit="1" ySplit="3" topLeftCell="B52" activePane="bottomRight" state="frozen"/>
      <selection activeCell="C60" sqref="C60"/>
      <selection pane="topRight" activeCell="C60" sqref="C60"/>
      <selection pane="bottomLeft" activeCell="C60" sqref="C60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51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59564</v>
      </c>
      <c r="C4" s="34">
        <v>459453</v>
      </c>
      <c r="D4" s="32">
        <v>801948061.93999982</v>
      </c>
      <c r="E4" s="5">
        <f t="shared" ref="E4:E44" si="0">C4/B4</f>
        <v>7.7136021758108928</v>
      </c>
      <c r="F4" s="32">
        <f t="shared" ref="F4:F43" si="1">D4/B4</f>
        <v>13463.636793029344</v>
      </c>
      <c r="G4" s="32">
        <f t="shared" ref="G4:G43" si="2">F4/E4</f>
        <v>1745.4409089504254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59537</v>
      </c>
      <c r="C5" s="35">
        <v>459616</v>
      </c>
      <c r="D5" s="30">
        <v>800862074.56999993</v>
      </c>
      <c r="E5" s="8">
        <f t="shared" si="0"/>
        <v>7.719838083880612</v>
      </c>
      <c r="F5" s="30">
        <f t="shared" si="1"/>
        <v>13451.501999932814</v>
      </c>
      <c r="G5" s="30">
        <f t="shared" si="2"/>
        <v>1742.4590844748659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60379</v>
      </c>
      <c r="C6" s="35">
        <v>462626</v>
      </c>
      <c r="D6" s="30">
        <v>806221768.00999975</v>
      </c>
      <c r="E6" s="8">
        <f t="shared" si="0"/>
        <v>7.6620348134285097</v>
      </c>
      <c r="F6" s="30">
        <f t="shared" si="1"/>
        <v>13352.685006542006</v>
      </c>
      <c r="G6" s="30">
        <f t="shared" si="2"/>
        <v>1742.7074310782355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59220</v>
      </c>
      <c r="C7" s="35">
        <v>447388</v>
      </c>
      <c r="D7" s="30">
        <v>786822866.12999988</v>
      </c>
      <c r="E7" s="8">
        <f t="shared" si="0"/>
        <v>7.55467747382641</v>
      </c>
      <c r="F7" s="30">
        <f t="shared" si="1"/>
        <v>13286.438131205672</v>
      </c>
      <c r="G7" s="30">
        <f t="shared" si="2"/>
        <v>1758.7035551467627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59529</v>
      </c>
      <c r="C8" s="35">
        <v>448500</v>
      </c>
      <c r="D8" s="30">
        <v>793746217.94999981</v>
      </c>
      <c r="E8" s="8">
        <f t="shared" si="0"/>
        <v>7.5341430227284185</v>
      </c>
      <c r="F8" s="30">
        <f t="shared" si="1"/>
        <v>13333.773756488432</v>
      </c>
      <c r="G8" s="30">
        <f t="shared" si="2"/>
        <v>1769.7797501672237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60127</v>
      </c>
      <c r="C9" s="35">
        <v>451736</v>
      </c>
      <c r="D9" s="30">
        <v>819907644.47999978</v>
      </c>
      <c r="E9" s="8">
        <f t="shared" si="0"/>
        <v>7.5130307515758314</v>
      </c>
      <c r="F9" s="30">
        <f t="shared" si="1"/>
        <v>13636.263982570223</v>
      </c>
      <c r="G9" s="30">
        <f t="shared" si="2"/>
        <v>1815.0150629571249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60120</v>
      </c>
      <c r="C10" s="35">
        <v>450832</v>
      </c>
      <c r="D10" s="30">
        <v>822528708.83999991</v>
      </c>
      <c r="E10" s="8">
        <f t="shared" si="0"/>
        <v>7.4988689288090482</v>
      </c>
      <c r="F10" s="30">
        <f t="shared" si="1"/>
        <v>13681.448916167663</v>
      </c>
      <c r="G10" s="30">
        <f t="shared" si="2"/>
        <v>1824.4683359655037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61402</v>
      </c>
      <c r="C11" s="35">
        <v>457865</v>
      </c>
      <c r="D11" s="30">
        <v>858490649.03999996</v>
      </c>
      <c r="E11" s="8">
        <f t="shared" si="0"/>
        <v>7.4568417966841469</v>
      </c>
      <c r="F11" s="30">
        <f t="shared" si="1"/>
        <v>13981.476972085598</v>
      </c>
      <c r="G11" s="30">
        <f t="shared" si="2"/>
        <v>1874.986402192786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61377</v>
      </c>
      <c r="C12" s="35">
        <v>455103</v>
      </c>
      <c r="D12" s="30">
        <v>859203078.25</v>
      </c>
      <c r="E12" s="8">
        <f t="shared" si="0"/>
        <v>7.4148785375629309</v>
      </c>
      <c r="F12" s="30">
        <f t="shared" si="1"/>
        <v>13998.779318800202</v>
      </c>
      <c r="G12" s="30">
        <f t="shared" si="2"/>
        <v>1887.9310359413143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62416</v>
      </c>
      <c r="C13" s="35">
        <v>456362</v>
      </c>
      <c r="D13" s="30">
        <v>870720078.13</v>
      </c>
      <c r="E13" s="8">
        <f t="shared" si="0"/>
        <v>7.3116188156882851</v>
      </c>
      <c r="F13" s="30">
        <f t="shared" si="1"/>
        <v>13950.270413515766</v>
      </c>
      <c r="G13" s="30">
        <f t="shared" si="2"/>
        <v>1907.9592037242364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62188</v>
      </c>
      <c r="C14" s="35">
        <v>454903</v>
      </c>
      <c r="D14" s="30">
        <v>875136251.70000005</v>
      </c>
      <c r="E14" s="8">
        <f t="shared" si="0"/>
        <v>7.314964301794558</v>
      </c>
      <c r="F14" s="30">
        <f t="shared" si="1"/>
        <v>14072.429595741945</v>
      </c>
      <c r="G14" s="30">
        <f t="shared" si="2"/>
        <v>1923.786503276523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63154</v>
      </c>
      <c r="C15" s="36">
        <v>464265</v>
      </c>
      <c r="D15" s="33">
        <v>962941115.69000006</v>
      </c>
      <c r="E15" s="11">
        <f t="shared" si="0"/>
        <v>7.3513158311429203</v>
      </c>
      <c r="F15" s="33">
        <f t="shared" si="1"/>
        <v>15247.507928080566</v>
      </c>
      <c r="G15" s="33">
        <f t="shared" si="2"/>
        <v>2074.1195560509623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62973</v>
      </c>
      <c r="C16" s="34">
        <v>463181</v>
      </c>
      <c r="D16" s="32">
        <v>966226649.65000021</v>
      </c>
      <c r="E16" s="5">
        <f t="shared" si="0"/>
        <v>7.3552316071967354</v>
      </c>
      <c r="F16" s="32">
        <f t="shared" si="1"/>
        <v>15343.506735426297</v>
      </c>
      <c r="G16" s="32">
        <f t="shared" si="2"/>
        <v>2086.0671090783089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64743</v>
      </c>
      <c r="C17" s="35">
        <v>466501</v>
      </c>
      <c r="D17" s="30">
        <v>969499934.31999993</v>
      </c>
      <c r="E17" s="8">
        <f t="shared" si="0"/>
        <v>7.2054276137960862</v>
      </c>
      <c r="F17" s="30">
        <f t="shared" si="1"/>
        <v>14974.590833294718</v>
      </c>
      <c r="G17" s="30">
        <f t="shared" si="2"/>
        <v>2078.2376336170769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65247</v>
      </c>
      <c r="C18" s="35">
        <v>466586</v>
      </c>
      <c r="D18" s="30">
        <v>978219835.65000021</v>
      </c>
      <c r="E18" s="8">
        <f t="shared" si="0"/>
        <v>7.1510720799423728</v>
      </c>
      <c r="F18" s="30">
        <f t="shared" si="1"/>
        <v>14992.564189158125</v>
      </c>
      <c r="G18" s="30">
        <f t="shared" si="2"/>
        <v>2096.5477653637276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64823</v>
      </c>
      <c r="C19" s="35">
        <v>461030</v>
      </c>
      <c r="D19" s="30">
        <v>971005289.62</v>
      </c>
      <c r="E19" s="8">
        <f t="shared" si="0"/>
        <v>7.1121361245237029</v>
      </c>
      <c r="F19" s="30">
        <f t="shared" si="1"/>
        <v>14979.332792681609</v>
      </c>
      <c r="G19" s="30">
        <f t="shared" si="2"/>
        <v>2106.1650860464611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63563</v>
      </c>
      <c r="C20" s="35">
        <v>452684</v>
      </c>
      <c r="D20" s="30">
        <v>953864231.93999994</v>
      </c>
      <c r="E20" s="8">
        <f t="shared" si="0"/>
        <v>7.121816150905401</v>
      </c>
      <c r="F20" s="30">
        <f t="shared" si="1"/>
        <v>15006.595534194421</v>
      </c>
      <c r="G20" s="30">
        <f t="shared" si="2"/>
        <v>2107.1304308082458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62911</v>
      </c>
      <c r="C21" s="35">
        <v>445964</v>
      </c>
      <c r="D21" s="30">
        <v>945968333.28999984</v>
      </c>
      <c r="E21" s="8">
        <f t="shared" si="0"/>
        <v>7.0888079986011983</v>
      </c>
      <c r="F21" s="30">
        <f t="shared" si="1"/>
        <v>15036.612568390263</v>
      </c>
      <c r="G21" s="30">
        <f t="shared" si="2"/>
        <v>2121.1764476280591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61781</v>
      </c>
      <c r="C22" s="35">
        <v>436912</v>
      </c>
      <c r="D22" s="30">
        <v>931234139.76999998</v>
      </c>
      <c r="E22" s="8">
        <f t="shared" si="0"/>
        <v>7.0719476861818356</v>
      </c>
      <c r="F22" s="30">
        <f t="shared" si="1"/>
        <v>15073.147727780386</v>
      </c>
      <c r="G22" s="30">
        <f t="shared" si="2"/>
        <v>2131.3997779186657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61718</v>
      </c>
      <c r="C23" s="35">
        <v>432250</v>
      </c>
      <c r="D23" s="30">
        <v>937031666.44999993</v>
      </c>
      <c r="E23" s="8">
        <f t="shared" si="0"/>
        <v>7.0036294111928452</v>
      </c>
      <c r="F23" s="30">
        <f t="shared" si="1"/>
        <v>15182.469724391587</v>
      </c>
      <c r="G23" s="30">
        <f t="shared" si="2"/>
        <v>2167.8002694042798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61901</v>
      </c>
      <c r="C24" s="35">
        <v>427738</v>
      </c>
      <c r="D24" s="30">
        <v>933403621.70000005</v>
      </c>
      <c r="E24" s="8">
        <f t="shared" si="0"/>
        <v>6.9100337635902491</v>
      </c>
      <c r="F24" s="30">
        <f t="shared" si="1"/>
        <v>15078.974842086558</v>
      </c>
      <c r="G24" s="30">
        <f t="shared" si="2"/>
        <v>2182.1854071885127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61516</v>
      </c>
      <c r="C25" s="35">
        <v>421396</v>
      </c>
      <c r="D25" s="30">
        <v>929480606.70000017</v>
      </c>
      <c r="E25" s="8">
        <f t="shared" si="0"/>
        <v>6.8501853176409391</v>
      </c>
      <c r="F25" s="30">
        <f t="shared" si="1"/>
        <v>15109.574853696602</v>
      </c>
      <c r="G25" s="30">
        <f t="shared" si="2"/>
        <v>2205.7176781459725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61301</v>
      </c>
      <c r="C26" s="35">
        <v>416064</v>
      </c>
      <c r="D26" s="30">
        <v>925478248.14999998</v>
      </c>
      <c r="E26" s="8">
        <f t="shared" si="0"/>
        <v>6.7872302246292886</v>
      </c>
      <c r="F26" s="30">
        <f t="shared" si="1"/>
        <v>15097.27815451624</v>
      </c>
      <c r="G26" s="30">
        <f t="shared" si="2"/>
        <v>2224.3651172656128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60653</v>
      </c>
      <c r="C27" s="36">
        <v>408711</v>
      </c>
      <c r="D27" s="33">
        <v>911764319.49000001</v>
      </c>
      <c r="E27" s="11">
        <f t="shared" si="0"/>
        <v>6.7385125220516713</v>
      </c>
      <c r="F27" s="33">
        <f t="shared" si="1"/>
        <v>15032.468624635219</v>
      </c>
      <c r="G27" s="33">
        <f t="shared" si="2"/>
        <v>2230.8289218787845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60570</v>
      </c>
      <c r="C28" s="34">
        <v>405491</v>
      </c>
      <c r="D28" s="32">
        <v>912898262.23999989</v>
      </c>
      <c r="E28" s="5">
        <f t="shared" si="0"/>
        <v>6.6945847779428762</v>
      </c>
      <c r="F28" s="32">
        <f t="shared" si="1"/>
        <v>15071.789041439655</v>
      </c>
      <c r="G28" s="32">
        <f t="shared" si="2"/>
        <v>2251.3403805263247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60981</v>
      </c>
      <c r="C29" s="35">
        <v>403597</v>
      </c>
      <c r="D29" s="30">
        <v>915064209.22000003</v>
      </c>
      <c r="E29" s="8">
        <f t="shared" si="0"/>
        <v>6.6184057329332084</v>
      </c>
      <c r="F29" s="30">
        <f t="shared" si="1"/>
        <v>15005.726524983193</v>
      </c>
      <c r="G29" s="30">
        <f t="shared" si="2"/>
        <v>2267.272078880666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61405</v>
      </c>
      <c r="C30" s="35">
        <v>401664</v>
      </c>
      <c r="D30" s="30">
        <v>913467541.91999984</v>
      </c>
      <c r="E30" s="8">
        <f t="shared" si="0"/>
        <v>6.5412262845045195</v>
      </c>
      <c r="F30" s="30">
        <f t="shared" si="1"/>
        <v>14876.110120022797</v>
      </c>
      <c r="G30" s="30">
        <f t="shared" si="2"/>
        <v>2274.2081489005732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61271</v>
      </c>
      <c r="C31" s="35">
        <v>399214</v>
      </c>
      <c r="D31" s="30">
        <v>908924414.49999988</v>
      </c>
      <c r="E31" s="8">
        <f t="shared" si="0"/>
        <v>6.5155456904571496</v>
      </c>
      <c r="F31" s="30">
        <f t="shared" si="1"/>
        <v>14834.496164580305</v>
      </c>
      <c r="G31" s="30">
        <f t="shared" si="2"/>
        <v>2276.7849186150784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60348</v>
      </c>
      <c r="C32" s="35">
        <v>395373</v>
      </c>
      <c r="D32" s="30">
        <v>914764494.25999987</v>
      </c>
      <c r="E32" s="8">
        <f t="shared" si="0"/>
        <v>6.5515510041757805</v>
      </c>
      <c r="F32" s="30">
        <f t="shared" si="1"/>
        <v>15158.157590309536</v>
      </c>
      <c r="G32" s="30">
        <f t="shared" si="2"/>
        <v>2313.6746673647413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60682</v>
      </c>
      <c r="C33" s="35">
        <v>396600</v>
      </c>
      <c r="D33" s="30">
        <v>915467219.00999975</v>
      </c>
      <c r="E33" s="8">
        <f t="shared" si="0"/>
        <v>6.5357107544247057</v>
      </c>
      <c r="F33" s="30">
        <f t="shared" si="1"/>
        <v>15086.305972281727</v>
      </c>
      <c r="G33" s="30">
        <f t="shared" si="2"/>
        <v>2308.2884997730707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61053</v>
      </c>
      <c r="C34" s="35">
        <v>395501</v>
      </c>
      <c r="D34" s="30">
        <v>906740335.33999991</v>
      </c>
      <c r="E34" s="8">
        <f t="shared" si="0"/>
        <v>6.4779945293433574</v>
      </c>
      <c r="F34" s="30">
        <f t="shared" si="1"/>
        <v>14851.691732429199</v>
      </c>
      <c r="G34" s="30">
        <f t="shared" si="2"/>
        <v>2292.6372761130815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61135</v>
      </c>
      <c r="C35" s="35">
        <v>391566</v>
      </c>
      <c r="D35" s="30">
        <v>894640112.08999991</v>
      </c>
      <c r="E35" s="8">
        <f t="shared" si="0"/>
        <v>6.4049398871350292</v>
      </c>
      <c r="F35" s="30">
        <f t="shared" si="1"/>
        <v>14633.844967530873</v>
      </c>
      <c r="G35" s="30">
        <f t="shared" si="2"/>
        <v>2284.7747559542959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61212</v>
      </c>
      <c r="C36" s="35">
        <v>389470</v>
      </c>
      <c r="D36" s="30">
        <v>894144694.7299999</v>
      </c>
      <c r="E36" s="8">
        <f t="shared" si="0"/>
        <v>6.3626413121610144</v>
      </c>
      <c r="F36" s="30">
        <f t="shared" si="1"/>
        <v>14607.343245278702</v>
      </c>
      <c r="G36" s="30">
        <f t="shared" si="2"/>
        <v>2295.7986359154747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61326</v>
      </c>
      <c r="C37" s="35">
        <v>387199</v>
      </c>
      <c r="D37" s="30">
        <v>888260507.8499999</v>
      </c>
      <c r="E37" s="8">
        <f t="shared" si="0"/>
        <v>6.3137820826403157</v>
      </c>
      <c r="F37" s="30">
        <f t="shared" si="1"/>
        <v>14484.240091478327</v>
      </c>
      <c r="G37" s="30">
        <f t="shared" si="2"/>
        <v>2294.0671537116568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61792</v>
      </c>
      <c r="C38" s="35">
        <v>387559</v>
      </c>
      <c r="D38" s="30">
        <v>895665852.75999999</v>
      </c>
      <c r="E38" s="8">
        <f t="shared" si="0"/>
        <v>6.271993138270326</v>
      </c>
      <c r="F38" s="30">
        <f t="shared" si="1"/>
        <v>14494.851319911962</v>
      </c>
      <c r="G38" s="30">
        <f t="shared" si="2"/>
        <v>2311.0438739907991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61860</v>
      </c>
      <c r="C39" s="36">
        <v>387204</v>
      </c>
      <c r="D39" s="33">
        <v>895344397.10000014</v>
      </c>
      <c r="E39" s="11">
        <f t="shared" si="0"/>
        <v>6.2593598448108629</v>
      </c>
      <c r="F39" s="33">
        <f t="shared" si="1"/>
        <v>14473.721259295186</v>
      </c>
      <c r="G39" s="33">
        <f t="shared" si="2"/>
        <v>2312.3325097364705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62163</v>
      </c>
      <c r="C40" s="34">
        <v>388636</v>
      </c>
      <c r="D40" s="32">
        <v>902673203.25</v>
      </c>
      <c r="E40" s="5">
        <f t="shared" si="0"/>
        <v>6.2518861702298798</v>
      </c>
      <c r="F40" s="30">
        <f t="shared" si="1"/>
        <v>14521.068855267604</v>
      </c>
      <c r="G40" s="30">
        <f t="shared" si="2"/>
        <v>2322.6700646620488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62464</v>
      </c>
      <c r="C41" s="35">
        <v>390407</v>
      </c>
      <c r="D41" s="30">
        <v>920930277.52999973</v>
      </c>
      <c r="E41" s="8">
        <f t="shared" si="0"/>
        <v>6.2501120645491799</v>
      </c>
      <c r="F41" s="30">
        <f t="shared" si="1"/>
        <v>14743.376625416235</v>
      </c>
      <c r="G41" s="30">
        <f t="shared" si="2"/>
        <v>2358.8979642526897</v>
      </c>
    </row>
    <row r="42" spans="1:14" x14ac:dyDescent="0.35">
      <c r="A42" s="7">
        <v>44621</v>
      </c>
      <c r="B42" s="35">
        <v>63359</v>
      </c>
      <c r="C42" s="35">
        <v>395444</v>
      </c>
      <c r="D42" s="30">
        <v>954523175.13999999</v>
      </c>
      <c r="E42" s="8">
        <f t="shared" si="0"/>
        <v>6.2413232532079101</v>
      </c>
      <c r="F42" s="30">
        <f t="shared" si="1"/>
        <v>15065.313138464937</v>
      </c>
      <c r="G42" s="30">
        <f t="shared" si="2"/>
        <v>2413.8011327520458</v>
      </c>
    </row>
    <row r="43" spans="1:14" x14ac:dyDescent="0.35">
      <c r="A43" s="7">
        <v>44652</v>
      </c>
      <c r="B43" s="35">
        <v>63294</v>
      </c>
      <c r="C43" s="35">
        <v>394675</v>
      </c>
      <c r="D43" s="30">
        <v>951924202.10000002</v>
      </c>
      <c r="E43" s="8">
        <f t="shared" si="0"/>
        <v>6.2355831516415456</v>
      </c>
      <c r="F43" s="30">
        <f t="shared" si="1"/>
        <v>15039.722597718583</v>
      </c>
      <c r="G43" s="30">
        <f t="shared" si="2"/>
        <v>2411.919179324761</v>
      </c>
    </row>
    <row r="44" spans="1:14" x14ac:dyDescent="0.35">
      <c r="A44" s="7">
        <v>44682</v>
      </c>
      <c r="B44" s="35">
        <v>64210</v>
      </c>
      <c r="C44" s="35">
        <v>398599</v>
      </c>
      <c r="D44" s="30">
        <v>981745840.53000009</v>
      </c>
      <c r="E44" s="8">
        <f t="shared" si="0"/>
        <v>6.2077402273789133</v>
      </c>
      <c r="F44" s="30">
        <f t="shared" ref="F44:F49" si="3">D44/B44</f>
        <v>15289.609726366611</v>
      </c>
      <c r="G44" s="30">
        <f t="shared" ref="G44" si="4">F44/E44</f>
        <v>2462.9912281014253</v>
      </c>
    </row>
    <row r="45" spans="1:14" x14ac:dyDescent="0.35">
      <c r="A45" s="7">
        <v>44713</v>
      </c>
      <c r="B45" s="35">
        <v>64951</v>
      </c>
      <c r="C45" s="35">
        <v>399881</v>
      </c>
      <c r="D45" s="30">
        <v>987053331.85000002</v>
      </c>
      <c r="E45" s="8">
        <f t="shared" ref="E45" si="5">C45/B45</f>
        <v>6.1566565564810398</v>
      </c>
      <c r="F45" s="30">
        <f t="shared" si="3"/>
        <v>15196.891993194871</v>
      </c>
      <c r="G45" s="30">
        <f t="shared" ref="G45" si="6">F45/E45</f>
        <v>2468.3676690065295</v>
      </c>
    </row>
    <row r="46" spans="1:14" x14ac:dyDescent="0.35">
      <c r="A46" s="7">
        <v>44743</v>
      </c>
      <c r="B46" s="35">
        <v>64147</v>
      </c>
      <c r="C46" s="35">
        <v>398939</v>
      </c>
      <c r="D46" s="30">
        <v>976465134.13999963</v>
      </c>
      <c r="E46" s="8">
        <f t="shared" ref="E46" si="7">C46/B46</f>
        <v>6.2191372940277798</v>
      </c>
      <c r="F46" s="30">
        <f t="shared" si="3"/>
        <v>15222.303991457116</v>
      </c>
      <c r="G46" s="30">
        <f t="shared" ref="G46" si="8">F46/E46</f>
        <v>2447.6552408764237</v>
      </c>
    </row>
    <row r="47" spans="1:14" x14ac:dyDescent="0.35">
      <c r="A47" s="7">
        <v>44774</v>
      </c>
      <c r="B47" s="35">
        <v>64629</v>
      </c>
      <c r="C47" s="35">
        <v>401106</v>
      </c>
      <c r="D47" s="30">
        <v>996723593.87</v>
      </c>
      <c r="E47" s="8">
        <f t="shared" ref="E47" si="9">C47/B47</f>
        <v>6.2062851042101839</v>
      </c>
      <c r="F47" s="30">
        <f t="shared" si="3"/>
        <v>15422.234505717248</v>
      </c>
      <c r="G47" s="30">
        <f t="shared" ref="G47" si="10">F47/E47</f>
        <v>2484.9381307434946</v>
      </c>
    </row>
    <row r="48" spans="1:14" x14ac:dyDescent="0.35">
      <c r="A48" s="7">
        <v>44805</v>
      </c>
      <c r="B48" s="35">
        <v>64739</v>
      </c>
      <c r="C48" s="35">
        <v>403915</v>
      </c>
      <c r="D48" s="30">
        <v>1032167761.66</v>
      </c>
      <c r="E48" s="8">
        <f t="shared" ref="E48" si="11">C48/B48</f>
        <v>6.2391294273930704</v>
      </c>
      <c r="F48" s="30">
        <f t="shared" si="3"/>
        <v>15943.52340413043</v>
      </c>
      <c r="G48" s="30">
        <f t="shared" ref="G48" si="12">F48/E48</f>
        <v>2555.4083449735713</v>
      </c>
    </row>
    <row r="49" spans="1:14" x14ac:dyDescent="0.35">
      <c r="A49" s="7">
        <v>44835</v>
      </c>
      <c r="B49" s="35">
        <v>65376</v>
      </c>
      <c r="C49" s="35">
        <v>406749</v>
      </c>
      <c r="D49" s="30">
        <v>1033299857.1999997</v>
      </c>
      <c r="E49" s="8">
        <f t="shared" ref="E49" si="13">C49/B49</f>
        <v>6.2216868575624078</v>
      </c>
      <c r="F49" s="30">
        <f t="shared" si="3"/>
        <v>15805.492186735188</v>
      </c>
      <c r="G49" s="30">
        <f t="shared" ref="G49" si="14">F49/E49</f>
        <v>2540.3869639507402</v>
      </c>
    </row>
    <row r="50" spans="1:14" x14ac:dyDescent="0.35">
      <c r="A50" s="7">
        <v>44866</v>
      </c>
      <c r="B50" s="35">
        <v>65887</v>
      </c>
      <c r="C50" s="35">
        <v>410596</v>
      </c>
      <c r="D50" s="30">
        <v>1056664524.9199997</v>
      </c>
      <c r="E50" s="8">
        <f t="shared" ref="E50" si="15">C50/B50</f>
        <v>6.2318211483297157</v>
      </c>
      <c r="F50" s="30">
        <f t="shared" ref="F50" si="16">D50/B50</f>
        <v>16037.526749131084</v>
      </c>
      <c r="G50" s="30">
        <f t="shared" ref="G50" si="17">F50/E50</f>
        <v>2573.4895734980364</v>
      </c>
    </row>
    <row r="51" spans="1:14" ht="15" thickBot="1" x14ac:dyDescent="0.4">
      <c r="A51" s="10">
        <v>44896</v>
      </c>
      <c r="B51" s="36">
        <v>65973</v>
      </c>
      <c r="C51" s="36">
        <v>411342</v>
      </c>
      <c r="D51" s="33">
        <v>1067513673.8399997</v>
      </c>
      <c r="E51" s="11">
        <f t="shared" ref="E51" si="18">C51/B51</f>
        <v>6.2350052294120326</v>
      </c>
      <c r="F51" s="33">
        <f t="shared" ref="F51" si="19">D51/B51</f>
        <v>16181.069131917598</v>
      </c>
      <c r="G51" s="33">
        <f t="shared" ref="G51" si="20">F51/E51</f>
        <v>2595.1973633618732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66154</v>
      </c>
      <c r="C52" s="34">
        <v>411869</v>
      </c>
      <c r="D52" s="32">
        <v>1073922027.6499996</v>
      </c>
      <c r="E52" s="5">
        <f t="shared" ref="E52" si="21">C52/B52</f>
        <v>6.2259122653203134</v>
      </c>
      <c r="F52" s="30">
        <f t="shared" ref="F52" si="22">D52/B52</f>
        <v>16233.667316413212</v>
      </c>
      <c r="G52" s="30">
        <f t="shared" ref="G52" si="23">F52/E52</f>
        <v>2607.4359265931635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66536</v>
      </c>
      <c r="C53" s="35">
        <v>415448</v>
      </c>
      <c r="D53" s="30">
        <v>1098663123.03</v>
      </c>
      <c r="E53" s="8">
        <f t="shared" ref="E53" si="24">C53/B53</f>
        <v>6.2439581579896597</v>
      </c>
      <c r="F53" s="30">
        <f t="shared" ref="F53" si="25">D53/B53</f>
        <v>16512.310974960925</v>
      </c>
      <c r="G53" s="30">
        <f t="shared" ref="G53" si="26">F53/E53</f>
        <v>2644.5262055178991</v>
      </c>
    </row>
    <row r="54" spans="1:14" x14ac:dyDescent="0.35">
      <c r="A54" s="7">
        <v>44986</v>
      </c>
      <c r="B54" s="35">
        <v>66955</v>
      </c>
      <c r="C54" s="35">
        <v>420325</v>
      </c>
      <c r="D54" s="30">
        <v>1126297769.7400002</v>
      </c>
      <c r="E54" s="8">
        <f t="shared" ref="E54" si="27">C54/B54</f>
        <v>6.2777238443730861</v>
      </c>
      <c r="F54" s="30">
        <f t="shared" ref="F54" si="28">D54/B54</f>
        <v>16821.712638936602</v>
      </c>
      <c r="G54" s="30">
        <f t="shared" ref="G54" si="29">F54/E54</f>
        <v>2679.5878659132818</v>
      </c>
    </row>
    <row r="55" spans="1:14" x14ac:dyDescent="0.35">
      <c r="A55" s="7">
        <v>45017</v>
      </c>
      <c r="B55" s="35">
        <v>67328</v>
      </c>
      <c r="C55" s="35">
        <v>421556</v>
      </c>
      <c r="D55" s="30">
        <v>1121371762.3199997</v>
      </c>
      <c r="E55" s="8">
        <f t="shared" ref="E55" si="30">C55/B55</f>
        <v>6.2612286121673</v>
      </c>
      <c r="F55" s="30">
        <f t="shared" ref="F55" si="31">D55/B55</f>
        <v>16655.35531012357</v>
      </c>
      <c r="G55" s="30">
        <f t="shared" ref="G55" si="32">F55/E55</f>
        <v>2660.0778124851736</v>
      </c>
    </row>
    <row r="56" spans="1:14" x14ac:dyDescent="0.35">
      <c r="A56" s="7">
        <v>45047</v>
      </c>
      <c r="B56" s="35">
        <v>67947</v>
      </c>
      <c r="C56" s="35">
        <v>424659</v>
      </c>
      <c r="D56" s="30">
        <v>1144193926.9599998</v>
      </c>
      <c r="E56" s="8">
        <f t="shared" ref="E56" si="33">C56/B56</f>
        <v>6.2498565058059956</v>
      </c>
      <c r="F56" s="30">
        <f t="shared" ref="F56" si="34">D56/B56</f>
        <v>16839.506188058338</v>
      </c>
      <c r="G56" s="30">
        <f t="shared" ref="G56" si="35">F56/E56</f>
        <v>2694.3828506166124</v>
      </c>
    </row>
    <row r="57" spans="1:14" x14ac:dyDescent="0.35">
      <c r="A57" s="7">
        <v>45078</v>
      </c>
      <c r="B57" s="35">
        <v>70716</v>
      </c>
      <c r="C57" s="35">
        <v>458255</v>
      </c>
      <c r="D57" s="30">
        <v>1191612126.5300004</v>
      </c>
      <c r="E57" s="8">
        <f t="shared" ref="E57" si="36">C57/B57</f>
        <v>6.4802166412127384</v>
      </c>
      <c r="F57" s="30">
        <f t="shared" ref="F57" si="37">D57/B57</f>
        <v>16850.672076050687</v>
      </c>
      <c r="G57" s="30">
        <f t="shared" ref="G57" si="38">F57/E57</f>
        <v>2600.3254225922256</v>
      </c>
    </row>
    <row r="58" spans="1:14" x14ac:dyDescent="0.35">
      <c r="A58" s="7">
        <v>45108</v>
      </c>
      <c r="B58" s="35">
        <v>70686</v>
      </c>
      <c r="C58" s="35">
        <v>458464</v>
      </c>
      <c r="D58" s="30">
        <v>1200278892.0400004</v>
      </c>
      <c r="E58" s="8">
        <f t="shared" ref="E58" si="39">C58/B58</f>
        <v>6.4859236623942502</v>
      </c>
      <c r="F58" s="30">
        <f t="shared" ref="F58" si="40">D58/B58</f>
        <v>16980.433070763665</v>
      </c>
      <c r="G58" s="30">
        <f t="shared" ref="G58" si="41">F58/E58</f>
        <v>2618.0439293815884</v>
      </c>
    </row>
    <row r="59" spans="1:14" x14ac:dyDescent="0.35">
      <c r="A59" s="7">
        <v>45139</v>
      </c>
      <c r="B59" s="35">
        <v>70334</v>
      </c>
      <c r="C59" s="35">
        <v>454859</v>
      </c>
      <c r="D59" s="30">
        <v>1191568736.7300005</v>
      </c>
      <c r="E59" s="8">
        <f t="shared" ref="E59" si="42">C59/B59</f>
        <v>6.4671282736656526</v>
      </c>
      <c r="F59" s="30">
        <f t="shared" ref="F59" si="43">D59/B59</f>
        <v>16941.575009668162</v>
      </c>
      <c r="G59" s="30">
        <f t="shared" ref="G59" si="44">F59/E59</f>
        <v>2619.6441902435713</v>
      </c>
    </row>
    <row r="60" spans="1:14" x14ac:dyDescent="0.35">
      <c r="A60" s="7">
        <v>45170</v>
      </c>
      <c r="B60" s="35">
        <v>70086</v>
      </c>
      <c r="C60" s="35">
        <v>455674</v>
      </c>
      <c r="D60" s="30">
        <v>1209638333.4400003</v>
      </c>
      <c r="E60" s="8">
        <f t="shared" ref="E60" si="45">C60/B60</f>
        <v>6.5016408412521756</v>
      </c>
      <c r="F60" s="30">
        <f t="shared" ref="F60" si="46">D60/B60</f>
        <v>17259.343284536146</v>
      </c>
      <c r="G60" s="30">
        <f t="shared" ref="G60" si="47">F60/E60</f>
        <v>2654.613459271322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52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43341</v>
      </c>
      <c r="C4" s="34">
        <v>403811</v>
      </c>
      <c r="D4" s="32">
        <v>806613798.90999985</v>
      </c>
      <c r="E4" s="5">
        <f t="shared" ref="E4:E44" si="0">C4/B4</f>
        <v>9.3170669804573034</v>
      </c>
      <c r="F4" s="32">
        <f t="shared" ref="F4:F43" si="1">D4/B4</f>
        <v>18610.871897510438</v>
      </c>
      <c r="G4" s="32">
        <f t="shared" ref="G4:G43" si="2">F4/E4</f>
        <v>1997.5032847297373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43084</v>
      </c>
      <c r="C5" s="35">
        <v>402068</v>
      </c>
      <c r="D5" s="30">
        <v>809324012.0400002</v>
      </c>
      <c r="E5" s="8">
        <f t="shared" si="0"/>
        <v>9.3321882833534495</v>
      </c>
      <c r="F5" s="30">
        <f t="shared" si="1"/>
        <v>18784.79277782936</v>
      </c>
      <c r="G5" s="30">
        <f t="shared" si="2"/>
        <v>2012.9033199359314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43582</v>
      </c>
      <c r="C6" s="35">
        <v>404569</v>
      </c>
      <c r="D6" s="30">
        <v>821017603.71000004</v>
      </c>
      <c r="E6" s="8">
        <f t="shared" si="0"/>
        <v>9.2829379101463907</v>
      </c>
      <c r="F6" s="30">
        <f t="shared" si="1"/>
        <v>18838.456328530126</v>
      </c>
      <c r="G6" s="30">
        <f t="shared" si="2"/>
        <v>2029.3636035138629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43759</v>
      </c>
      <c r="C7" s="35">
        <v>406013</v>
      </c>
      <c r="D7" s="30">
        <v>819798350</v>
      </c>
      <c r="E7" s="8">
        <f t="shared" si="0"/>
        <v>9.2783884458054349</v>
      </c>
      <c r="F7" s="30">
        <f t="shared" si="1"/>
        <v>18734.394067506113</v>
      </c>
      <c r="G7" s="30">
        <f t="shared" si="2"/>
        <v>2019.1431062552183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43920</v>
      </c>
      <c r="C8" s="35">
        <v>407511</v>
      </c>
      <c r="D8" s="30">
        <v>825027783.43999982</v>
      </c>
      <c r="E8" s="8">
        <f t="shared" si="0"/>
        <v>9.2784836065573764</v>
      </c>
      <c r="F8" s="30">
        <f t="shared" si="1"/>
        <v>18784.785597449903</v>
      </c>
      <c r="G8" s="30">
        <f t="shared" si="2"/>
        <v>2024.553407000056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44120</v>
      </c>
      <c r="C9" s="35">
        <v>408237</v>
      </c>
      <c r="D9" s="30">
        <v>831328366.16999996</v>
      </c>
      <c r="E9" s="8">
        <f t="shared" si="0"/>
        <v>9.2528785131459657</v>
      </c>
      <c r="F9" s="30">
        <f t="shared" si="1"/>
        <v>18842.438036491385</v>
      </c>
      <c r="G9" s="30">
        <f t="shared" si="2"/>
        <v>2036.3866238728972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44219</v>
      </c>
      <c r="C10" s="35">
        <v>407385</v>
      </c>
      <c r="D10" s="30">
        <v>832450344.26999986</v>
      </c>
      <c r="E10" s="8">
        <f t="shared" si="0"/>
        <v>9.2128949094280745</v>
      </c>
      <c r="F10" s="30">
        <f t="shared" si="1"/>
        <v>18825.625732603628</v>
      </c>
      <c r="G10" s="30">
        <f t="shared" si="2"/>
        <v>2043.399595640487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44290</v>
      </c>
      <c r="C11" s="35">
        <v>409301</v>
      </c>
      <c r="D11" s="30">
        <v>852317393.71000004</v>
      </c>
      <c r="E11" s="8">
        <f t="shared" si="0"/>
        <v>9.2413863174531503</v>
      </c>
      <c r="F11" s="30">
        <f t="shared" si="1"/>
        <v>19244.014308195983</v>
      </c>
      <c r="G11" s="30">
        <f t="shared" si="2"/>
        <v>2082.3731036816425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44830</v>
      </c>
      <c r="C12" s="35">
        <v>410950</v>
      </c>
      <c r="D12" s="30">
        <v>851842769.48000014</v>
      </c>
      <c r="E12" s="8">
        <f t="shared" si="0"/>
        <v>9.1668525540932411</v>
      </c>
      <c r="F12" s="30">
        <f t="shared" si="1"/>
        <v>19001.623231764446</v>
      </c>
      <c r="G12" s="30">
        <f t="shared" si="2"/>
        <v>2072.8623177515515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44945</v>
      </c>
      <c r="C13" s="35">
        <v>411271</v>
      </c>
      <c r="D13" s="30">
        <v>850353870.4599998</v>
      </c>
      <c r="E13" s="8">
        <f t="shared" si="0"/>
        <v>9.150539548336857</v>
      </c>
      <c r="F13" s="30">
        <f t="shared" si="1"/>
        <v>18919.876970964509</v>
      </c>
      <c r="G13" s="30">
        <f t="shared" si="2"/>
        <v>2067.6241953845515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45993</v>
      </c>
      <c r="C14" s="35">
        <v>414216</v>
      </c>
      <c r="D14" s="30">
        <v>859894588.47000003</v>
      </c>
      <c r="E14" s="8">
        <f t="shared" si="0"/>
        <v>9.0060661404996409</v>
      </c>
      <c r="F14" s="30">
        <f t="shared" si="1"/>
        <v>18696.205693692518</v>
      </c>
      <c r="G14" s="30">
        <f t="shared" si="2"/>
        <v>2075.9569607885742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45947</v>
      </c>
      <c r="C15" s="36">
        <v>421112</v>
      </c>
      <c r="D15" s="33">
        <v>940113703.49000025</v>
      </c>
      <c r="E15" s="11">
        <f t="shared" si="0"/>
        <v>9.1651685637800071</v>
      </c>
      <c r="F15" s="33">
        <f t="shared" si="1"/>
        <v>20460.828856943874</v>
      </c>
      <c r="G15" s="33">
        <f t="shared" si="2"/>
        <v>2232.4552695957373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45874</v>
      </c>
      <c r="C16" s="34">
        <v>420354</v>
      </c>
      <c r="D16" s="32">
        <v>944043225.18999994</v>
      </c>
      <c r="E16" s="5">
        <f t="shared" si="0"/>
        <v>9.1632297161790994</v>
      </c>
      <c r="F16" s="32">
        <f t="shared" si="1"/>
        <v>20579.047503814796</v>
      </c>
      <c r="G16" s="32">
        <f t="shared" si="2"/>
        <v>2245.8290516802504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45925</v>
      </c>
      <c r="C17" s="35">
        <v>414960</v>
      </c>
      <c r="D17" s="30">
        <v>947636607.60000002</v>
      </c>
      <c r="E17" s="8">
        <f t="shared" si="0"/>
        <v>9.035601524224278</v>
      </c>
      <c r="F17" s="30">
        <f t="shared" si="1"/>
        <v>20634.438924333153</v>
      </c>
      <c r="G17" s="30">
        <f t="shared" si="2"/>
        <v>2283.6818189705036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46401</v>
      </c>
      <c r="C18" s="35">
        <v>421257</v>
      </c>
      <c r="D18" s="30">
        <v>966449494.69999981</v>
      </c>
      <c r="E18" s="8">
        <f t="shared" si="0"/>
        <v>9.0786189952802747</v>
      </c>
      <c r="F18" s="30">
        <f t="shared" si="1"/>
        <v>20828.204019309924</v>
      </c>
      <c r="G18" s="30">
        <f t="shared" si="2"/>
        <v>2294.2040006456859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46899</v>
      </c>
      <c r="C19" s="35">
        <v>421621</v>
      </c>
      <c r="D19" s="30">
        <v>964486376.91000009</v>
      </c>
      <c r="E19" s="8">
        <f t="shared" si="0"/>
        <v>8.9899784643595808</v>
      </c>
      <c r="F19" s="30">
        <f t="shared" si="1"/>
        <v>20565.18000191902</v>
      </c>
      <c r="G19" s="30">
        <f t="shared" si="2"/>
        <v>2287.5672153664077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45096</v>
      </c>
      <c r="C20" s="35">
        <v>408993</v>
      </c>
      <c r="D20" s="30">
        <v>931646484.6500001</v>
      </c>
      <c r="E20" s="8">
        <f t="shared" si="0"/>
        <v>9.0693853113358163</v>
      </c>
      <c r="F20" s="30">
        <f t="shared" si="1"/>
        <v>20659.182292221041</v>
      </c>
      <c r="G20" s="30">
        <f t="shared" si="2"/>
        <v>2277.9032517671453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44571</v>
      </c>
      <c r="C21" s="35">
        <v>403220</v>
      </c>
      <c r="D21" s="30">
        <v>922496793.95000005</v>
      </c>
      <c r="E21" s="8">
        <f t="shared" si="0"/>
        <v>9.046689551502098</v>
      </c>
      <c r="F21" s="30">
        <f t="shared" si="1"/>
        <v>20697.242465953201</v>
      </c>
      <c r="G21" s="30">
        <f t="shared" si="2"/>
        <v>2287.8249936759094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43735</v>
      </c>
      <c r="C22" s="35">
        <v>396827</v>
      </c>
      <c r="D22" s="30">
        <v>906380872.88999987</v>
      </c>
      <c r="E22" s="8">
        <f t="shared" si="0"/>
        <v>9.0734423230821992</v>
      </c>
      <c r="F22" s="30">
        <f t="shared" si="1"/>
        <v>20724.382597233332</v>
      </c>
      <c r="G22" s="30">
        <f t="shared" si="2"/>
        <v>2284.0705720376886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43429</v>
      </c>
      <c r="C23" s="35">
        <v>389823</v>
      </c>
      <c r="D23" s="30">
        <v>896846896.52999985</v>
      </c>
      <c r="E23" s="8">
        <f t="shared" si="0"/>
        <v>8.9760989200764474</v>
      </c>
      <c r="F23" s="30">
        <f t="shared" si="1"/>
        <v>20650.876062769115</v>
      </c>
      <c r="G23" s="30">
        <f t="shared" si="2"/>
        <v>2300.6515688658696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43156</v>
      </c>
      <c r="C24" s="35">
        <v>382497</v>
      </c>
      <c r="D24" s="30">
        <v>885979347.77000046</v>
      </c>
      <c r="E24" s="8">
        <f t="shared" si="0"/>
        <v>8.8631244786356476</v>
      </c>
      <c r="F24" s="30">
        <f t="shared" si="1"/>
        <v>20529.691068912791</v>
      </c>
      <c r="G24" s="30">
        <f t="shared" si="2"/>
        <v>2316.3040436134152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43193</v>
      </c>
      <c r="C25" s="35">
        <v>376725</v>
      </c>
      <c r="D25" s="30">
        <v>879691961.75999999</v>
      </c>
      <c r="E25" s="8">
        <f t="shared" si="0"/>
        <v>8.7218993818442812</v>
      </c>
      <c r="F25" s="30">
        <f t="shared" si="1"/>
        <v>20366.539989350127</v>
      </c>
      <c r="G25" s="30">
        <f t="shared" si="2"/>
        <v>2335.1037540911802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44019</v>
      </c>
      <c r="C26" s="35">
        <v>378726</v>
      </c>
      <c r="D26" s="30">
        <v>888369099.34000015</v>
      </c>
      <c r="E26" s="8">
        <f t="shared" si="0"/>
        <v>8.6036938594697752</v>
      </c>
      <c r="F26" s="30">
        <f t="shared" si="1"/>
        <v>20181.492067970652</v>
      </c>
      <c r="G26" s="30">
        <f t="shared" si="2"/>
        <v>2345.6776121523212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44233</v>
      </c>
      <c r="C27" s="36">
        <v>377101</v>
      </c>
      <c r="D27" s="33">
        <v>891052999.63999999</v>
      </c>
      <c r="E27" s="11">
        <f t="shared" si="0"/>
        <v>8.5253317658761549</v>
      </c>
      <c r="F27" s="33">
        <f t="shared" si="1"/>
        <v>20144.530093821355</v>
      </c>
      <c r="G27" s="33">
        <f t="shared" si="2"/>
        <v>2362.9027757550366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44565</v>
      </c>
      <c r="C28" s="34">
        <v>375206</v>
      </c>
      <c r="D28" s="32">
        <v>886088710.04999983</v>
      </c>
      <c r="E28" s="5">
        <f t="shared" si="0"/>
        <v>8.4192976551105119</v>
      </c>
      <c r="F28" s="32">
        <f t="shared" si="1"/>
        <v>19883.063167283741</v>
      </c>
      <c r="G28" s="32">
        <f t="shared" si="2"/>
        <v>2361.6059179490735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44880</v>
      </c>
      <c r="C29" s="35">
        <v>373766</v>
      </c>
      <c r="D29" s="30">
        <v>889926442.10000014</v>
      </c>
      <c r="E29" s="8">
        <f t="shared" si="0"/>
        <v>8.3281194295900178</v>
      </c>
      <c r="F29" s="30">
        <f t="shared" si="1"/>
        <v>19829.020545900181</v>
      </c>
      <c r="G29" s="30">
        <f t="shared" si="2"/>
        <v>2380.972164669874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45333</v>
      </c>
      <c r="C30" s="35">
        <v>372777</v>
      </c>
      <c r="D30" s="30">
        <v>892400831.86999977</v>
      </c>
      <c r="E30" s="8">
        <f t="shared" si="0"/>
        <v>8.2230825226656084</v>
      </c>
      <c r="F30" s="30">
        <f t="shared" si="1"/>
        <v>19685.457213729507</v>
      </c>
      <c r="G30" s="30">
        <f t="shared" si="2"/>
        <v>2393.9267494239175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45718</v>
      </c>
      <c r="C31" s="35">
        <v>369922</v>
      </c>
      <c r="D31" s="30">
        <v>884712477.47999966</v>
      </c>
      <c r="E31" s="8">
        <f t="shared" si="0"/>
        <v>8.0913863248611051</v>
      </c>
      <c r="F31" s="30">
        <f t="shared" si="1"/>
        <v>19351.513134432818</v>
      </c>
      <c r="G31" s="30">
        <f t="shared" si="2"/>
        <v>2391.6189831369843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46062</v>
      </c>
      <c r="C32" s="35">
        <v>370452</v>
      </c>
      <c r="D32" s="30">
        <v>878933176.5999999</v>
      </c>
      <c r="E32" s="8">
        <f t="shared" si="0"/>
        <v>8.042464504363684</v>
      </c>
      <c r="F32" s="30">
        <f t="shared" si="1"/>
        <v>19081.524393209151</v>
      </c>
      <c r="G32" s="30">
        <f t="shared" si="2"/>
        <v>2372.5966565169033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45931</v>
      </c>
      <c r="C33" s="35">
        <v>366154</v>
      </c>
      <c r="D33" s="30">
        <v>870702441.87999988</v>
      </c>
      <c r="E33" s="8">
        <f t="shared" si="0"/>
        <v>7.9718273061766567</v>
      </c>
      <c r="F33" s="30">
        <f t="shared" si="1"/>
        <v>18956.749077529334</v>
      </c>
      <c r="G33" s="30">
        <f t="shared" si="2"/>
        <v>2377.9678547277917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46126</v>
      </c>
      <c r="C34" s="35">
        <v>360888</v>
      </c>
      <c r="D34" s="30">
        <v>856121027.37999988</v>
      </c>
      <c r="E34" s="8">
        <f t="shared" si="0"/>
        <v>7.8239604561418723</v>
      </c>
      <c r="F34" s="30">
        <f t="shared" si="1"/>
        <v>18560.487087109221</v>
      </c>
      <c r="G34" s="30">
        <f t="shared" si="2"/>
        <v>2372.262384396267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46699</v>
      </c>
      <c r="C35" s="35">
        <v>359616</v>
      </c>
      <c r="D35" s="30">
        <v>866635700.96999991</v>
      </c>
      <c r="E35" s="8">
        <f t="shared" si="0"/>
        <v>7.7007216428617316</v>
      </c>
      <c r="F35" s="30">
        <f t="shared" si="1"/>
        <v>18557.907042334951</v>
      </c>
      <c r="G35" s="30">
        <f t="shared" si="2"/>
        <v>2409.891942989188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47536</v>
      </c>
      <c r="C36" s="35">
        <v>359307</v>
      </c>
      <c r="D36" s="30">
        <v>867630954.25</v>
      </c>
      <c r="E36" s="8">
        <f t="shared" si="0"/>
        <v>7.5586292494109726</v>
      </c>
      <c r="F36" s="30">
        <f t="shared" si="1"/>
        <v>18252.081669681924</v>
      </c>
      <c r="G36" s="30">
        <f t="shared" si="2"/>
        <v>2414.7343476469982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48360</v>
      </c>
      <c r="C37" s="35">
        <v>364189</v>
      </c>
      <c r="D37" s="30">
        <v>895755050.62000024</v>
      </c>
      <c r="E37" s="8">
        <f t="shared" si="0"/>
        <v>7.5307899090157155</v>
      </c>
      <c r="F37" s="30">
        <f t="shared" si="1"/>
        <v>18522.643726633585</v>
      </c>
      <c r="G37" s="30">
        <f t="shared" si="2"/>
        <v>2459.5884296889808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49337</v>
      </c>
      <c r="C38" s="35">
        <v>371178</v>
      </c>
      <c r="D38" s="30">
        <v>917846021.1400001</v>
      </c>
      <c r="E38" s="8">
        <f t="shared" si="0"/>
        <v>7.5233192127612138</v>
      </c>
      <c r="F38" s="30">
        <f t="shared" si="1"/>
        <v>18603.604214686748</v>
      </c>
      <c r="G38" s="30">
        <f t="shared" si="2"/>
        <v>2472.7920866538429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50298</v>
      </c>
      <c r="C39" s="36">
        <v>379779</v>
      </c>
      <c r="D39" s="33">
        <v>927713762.97000015</v>
      </c>
      <c r="E39" s="11">
        <f t="shared" si="0"/>
        <v>7.5505785518310864</v>
      </c>
      <c r="F39" s="33">
        <f t="shared" si="1"/>
        <v>18444.346951568652</v>
      </c>
      <c r="G39" s="33">
        <f t="shared" si="2"/>
        <v>2442.7726729755991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50028</v>
      </c>
      <c r="C40" s="34">
        <v>378555</v>
      </c>
      <c r="D40" s="32">
        <v>929656704.18000007</v>
      </c>
      <c r="E40" s="5">
        <f t="shared" si="0"/>
        <v>7.5668625569680978</v>
      </c>
      <c r="F40" s="30">
        <f t="shared" si="1"/>
        <v>18582.727756056611</v>
      </c>
      <c r="G40" s="30">
        <f t="shared" si="2"/>
        <v>2455.8035270436267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50317</v>
      </c>
      <c r="C41" s="35">
        <v>377805</v>
      </c>
      <c r="D41" s="30">
        <v>932619282.6400001</v>
      </c>
      <c r="E41" s="8">
        <f t="shared" si="0"/>
        <v>7.5084961345072241</v>
      </c>
      <c r="F41" s="30">
        <f t="shared" si="1"/>
        <v>18534.874548164637</v>
      </c>
      <c r="G41" s="30">
        <f t="shared" si="2"/>
        <v>2468.5202224427944</v>
      </c>
    </row>
    <row r="42" spans="1:14" x14ac:dyDescent="0.35">
      <c r="A42" s="7">
        <v>44621</v>
      </c>
      <c r="B42" s="35">
        <v>50667</v>
      </c>
      <c r="C42" s="35">
        <v>379723</v>
      </c>
      <c r="D42" s="30">
        <v>943138672.44999993</v>
      </c>
      <c r="E42" s="8">
        <f t="shared" si="0"/>
        <v>7.4944835889237567</v>
      </c>
      <c r="F42" s="30">
        <f t="shared" si="1"/>
        <v>18614.456597982906</v>
      </c>
      <c r="G42" s="30">
        <f t="shared" si="2"/>
        <v>2483.754401102909</v>
      </c>
    </row>
    <row r="43" spans="1:14" x14ac:dyDescent="0.35">
      <c r="A43" s="7">
        <v>44652</v>
      </c>
      <c r="B43" s="35">
        <v>50814</v>
      </c>
      <c r="C43" s="35">
        <v>385520</v>
      </c>
      <c r="D43" s="30">
        <v>966528425.55000019</v>
      </c>
      <c r="E43" s="8">
        <f t="shared" si="0"/>
        <v>7.5868855039949619</v>
      </c>
      <c r="F43" s="30">
        <f t="shared" si="1"/>
        <v>19020.90812669737</v>
      </c>
      <c r="G43" s="30">
        <f t="shared" si="2"/>
        <v>2507.0772607128038</v>
      </c>
    </row>
    <row r="44" spans="1:14" x14ac:dyDescent="0.35">
      <c r="A44" s="7">
        <v>44682</v>
      </c>
      <c r="B44" s="35">
        <v>51386</v>
      </c>
      <c r="C44" s="35">
        <v>397666</v>
      </c>
      <c r="D44" s="30">
        <v>981994873.8599999</v>
      </c>
      <c r="E44" s="8">
        <f t="shared" si="0"/>
        <v>7.7388004514848401</v>
      </c>
      <c r="F44" s="30">
        <f t="shared" ref="F44:F49" si="3">D44/B44</f>
        <v>19110.163738372317</v>
      </c>
      <c r="G44" s="30">
        <f t="shared" ref="G44" si="4">F44/E44</f>
        <v>2469.3961109574366</v>
      </c>
    </row>
    <row r="45" spans="1:14" x14ac:dyDescent="0.35">
      <c r="A45" s="7">
        <v>44713</v>
      </c>
      <c r="B45" s="35">
        <v>52465</v>
      </c>
      <c r="C45" s="35">
        <v>404198</v>
      </c>
      <c r="D45" s="30">
        <v>999723637.22000003</v>
      </c>
      <c r="E45" s="8">
        <f t="shared" ref="E45:E46" si="5">C45/B45</f>
        <v>7.7041456208901176</v>
      </c>
      <c r="F45" s="30">
        <f t="shared" si="3"/>
        <v>19055.058366911275</v>
      </c>
      <c r="G45" s="30">
        <f t="shared" ref="G45:G46" si="6">F45/E45</f>
        <v>2473.3512714560684</v>
      </c>
    </row>
    <row r="46" spans="1:14" x14ac:dyDescent="0.35">
      <c r="A46" s="7">
        <v>44743</v>
      </c>
      <c r="B46" s="35">
        <v>52250</v>
      </c>
      <c r="C46" s="35">
        <v>410803</v>
      </c>
      <c r="D46" s="30">
        <v>998566885.79999995</v>
      </c>
      <c r="E46" s="8">
        <f t="shared" si="5"/>
        <v>7.8622583732057416</v>
      </c>
      <c r="F46" s="30">
        <f t="shared" si="3"/>
        <v>19111.327957894737</v>
      </c>
      <c r="G46" s="30">
        <f t="shared" si="6"/>
        <v>2430.7682412251129</v>
      </c>
    </row>
    <row r="47" spans="1:14" x14ac:dyDescent="0.35">
      <c r="A47" s="7">
        <v>44774</v>
      </c>
      <c r="B47" s="35">
        <v>52074</v>
      </c>
      <c r="C47" s="35">
        <v>413154</v>
      </c>
      <c r="D47" s="30">
        <v>992885806.69000006</v>
      </c>
      <c r="E47" s="8">
        <f t="shared" ref="E47" si="7">C47/B47</f>
        <v>7.9339785689595574</v>
      </c>
      <c r="F47" s="30">
        <f t="shared" si="3"/>
        <v>19066.824263355993</v>
      </c>
      <c r="G47" s="30">
        <f t="shared" ref="G47" si="8">F47/E47</f>
        <v>2403.1857532300305</v>
      </c>
    </row>
    <row r="48" spans="1:14" x14ac:dyDescent="0.35">
      <c r="A48" s="7">
        <v>44805</v>
      </c>
      <c r="B48" s="35">
        <v>52490</v>
      </c>
      <c r="C48" s="35">
        <v>418373</v>
      </c>
      <c r="D48" s="30">
        <v>1008435535.87</v>
      </c>
      <c r="E48" s="8">
        <f t="shared" ref="E48" si="9">C48/B48</f>
        <v>7.9705277195656317</v>
      </c>
      <c r="F48" s="30">
        <f t="shared" si="3"/>
        <v>19211.955341398363</v>
      </c>
      <c r="G48" s="30">
        <f t="shared" ref="G48" si="10">F48/E48</f>
        <v>2410.374321167953</v>
      </c>
    </row>
    <row r="49" spans="1:14" x14ac:dyDescent="0.35">
      <c r="A49" s="7">
        <v>44835</v>
      </c>
      <c r="B49" s="35">
        <v>52746</v>
      </c>
      <c r="C49" s="35">
        <v>420033</v>
      </c>
      <c r="D49" s="30">
        <v>1018379691.1999999</v>
      </c>
      <c r="E49" s="8">
        <f t="shared" ref="E49" si="11">C49/B49</f>
        <v>7.9633147537254008</v>
      </c>
      <c r="F49" s="30">
        <f t="shared" si="3"/>
        <v>19307.240192621241</v>
      </c>
      <c r="G49" s="30">
        <f t="shared" ref="G49" si="12">F49/E49</f>
        <v>2424.5230522363718</v>
      </c>
    </row>
    <row r="50" spans="1:14" x14ac:dyDescent="0.35">
      <c r="A50" s="7">
        <v>44866</v>
      </c>
      <c r="B50" s="35">
        <v>53367</v>
      </c>
      <c r="C50" s="35">
        <v>433123</v>
      </c>
      <c r="D50" s="30">
        <v>1078588729.3000004</v>
      </c>
      <c r="E50" s="8">
        <f t="shared" ref="E50" si="13">C50/B50</f>
        <v>8.1159330672512979</v>
      </c>
      <c r="F50" s="30">
        <f t="shared" ref="F50" si="14">D50/B50</f>
        <v>20210.780619109195</v>
      </c>
      <c r="G50" s="30">
        <f t="shared" ref="G50" si="15">F50/E50</f>
        <v>2490.2596474904367</v>
      </c>
    </row>
    <row r="51" spans="1:14" ht="15" thickBot="1" x14ac:dyDescent="0.4">
      <c r="A51" s="10">
        <v>44896</v>
      </c>
      <c r="B51" s="36">
        <v>53613</v>
      </c>
      <c r="C51" s="36">
        <v>435573</v>
      </c>
      <c r="D51" s="33">
        <v>1079612016.3399997</v>
      </c>
      <c r="E51" s="11">
        <f t="shared" ref="E51" si="16">C51/B51</f>
        <v>8.1243914722175585</v>
      </c>
      <c r="F51" s="33">
        <f t="shared" ref="F51" si="17">D51/B51</f>
        <v>20137.131224516437</v>
      </c>
      <c r="G51" s="33">
        <f t="shared" ref="G51" si="18">F51/E51</f>
        <v>2478.6017873926985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53419</v>
      </c>
      <c r="C52" s="34">
        <v>432322</v>
      </c>
      <c r="D52" s="32">
        <v>1078113041.29</v>
      </c>
      <c r="E52" s="5">
        <f t="shared" ref="E52" si="19">C52/B52</f>
        <v>8.0930380576199479</v>
      </c>
      <c r="F52" s="30">
        <f t="shared" ref="F52" si="20">D52/B52</f>
        <v>20182.201862445945</v>
      </c>
      <c r="G52" s="30">
        <f t="shared" ref="G52" si="21">F52/E52</f>
        <v>2493.7732553282044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53975</v>
      </c>
      <c r="C53" s="35">
        <v>434960</v>
      </c>
      <c r="D53" s="30">
        <v>1094765509.9100003</v>
      </c>
      <c r="E53" s="8">
        <f t="shared" ref="E53" si="22">C53/B53</f>
        <v>8.0585456229735986</v>
      </c>
      <c r="F53" s="30">
        <f t="shared" ref="F53" si="23">D53/B53</f>
        <v>20282.825565724877</v>
      </c>
      <c r="G53" s="30">
        <f t="shared" ref="G53" si="24">F53/E53</f>
        <v>2516.9337638173633</v>
      </c>
    </row>
    <row r="54" spans="1:14" x14ac:dyDescent="0.35">
      <c r="A54" s="7">
        <v>44986</v>
      </c>
      <c r="B54" s="35">
        <v>54640</v>
      </c>
      <c r="C54" s="35">
        <v>438878</v>
      </c>
      <c r="D54" s="30">
        <v>1113182959.6900005</v>
      </c>
      <c r="E54" s="8">
        <f t="shared" ref="E54" si="25">C54/B54</f>
        <v>8.0321742313323572</v>
      </c>
      <c r="F54" s="30">
        <f t="shared" ref="F54" si="26">D54/B54</f>
        <v>20373.040989934125</v>
      </c>
      <c r="G54" s="30">
        <f t="shared" ref="G54" si="27">F54/E54</f>
        <v>2536.4291663970412</v>
      </c>
    </row>
    <row r="55" spans="1:14" x14ac:dyDescent="0.35">
      <c r="A55" s="7">
        <v>45017</v>
      </c>
      <c r="B55" s="35">
        <v>57395</v>
      </c>
      <c r="C55" s="35">
        <v>459336</v>
      </c>
      <c r="D55" s="30">
        <v>1220379722.23</v>
      </c>
      <c r="E55" s="8">
        <f t="shared" ref="E55" si="28">C55/B55</f>
        <v>8.0030664692046347</v>
      </c>
      <c r="F55" s="30">
        <f t="shared" ref="F55" si="29">D55/B55</f>
        <v>21262.822932833871</v>
      </c>
      <c r="G55" s="30">
        <f t="shared" ref="G55" si="30">F55/E55</f>
        <v>2656.8344789652892</v>
      </c>
    </row>
    <row r="56" spans="1:14" x14ac:dyDescent="0.35">
      <c r="A56" s="7">
        <v>45047</v>
      </c>
      <c r="B56" s="35">
        <v>55738</v>
      </c>
      <c r="C56" s="35">
        <v>447421</v>
      </c>
      <c r="D56" s="30">
        <v>1137073911.3900001</v>
      </c>
      <c r="E56" s="8">
        <f t="shared" ref="E56" si="31">C56/B56</f>
        <v>8.0272166206178905</v>
      </c>
      <c r="F56" s="30">
        <f t="shared" ref="F56" si="32">D56/B56</f>
        <v>20400.335702572753</v>
      </c>
      <c r="G56" s="30">
        <f t="shared" ref="G56" si="33">F56/E56</f>
        <v>2541.3959366904996</v>
      </c>
    </row>
    <row r="57" spans="1:14" x14ac:dyDescent="0.35">
      <c r="A57" s="7">
        <v>45078</v>
      </c>
      <c r="B57" s="35">
        <v>55985</v>
      </c>
      <c r="C57" s="35">
        <v>451169</v>
      </c>
      <c r="D57" s="30">
        <v>1157396570.8200006</v>
      </c>
      <c r="E57" s="8">
        <f t="shared" ref="E57" si="34">C57/B57</f>
        <v>8.0587478788961331</v>
      </c>
      <c r="F57" s="30">
        <f t="shared" ref="F57" si="35">D57/B57</f>
        <v>20673.333407519884</v>
      </c>
      <c r="G57" s="30">
        <f t="shared" ref="G57" si="36">F57/E57</f>
        <v>2565.3282269393521</v>
      </c>
    </row>
    <row r="58" spans="1:14" x14ac:dyDescent="0.35">
      <c r="A58" s="7">
        <v>45108</v>
      </c>
      <c r="B58" s="35">
        <v>56276</v>
      </c>
      <c r="C58" s="35">
        <v>455867</v>
      </c>
      <c r="D58" s="30">
        <v>1178521724.1100004</v>
      </c>
      <c r="E58" s="8">
        <f t="shared" ref="E58" si="37">C58/B58</f>
        <v>8.1005579643187158</v>
      </c>
      <c r="F58" s="30">
        <f t="shared" ref="F58" si="38">D58/B58</f>
        <v>20941.817544068526</v>
      </c>
      <c r="G58" s="30">
        <f t="shared" ref="G58" si="39">F58/E58</f>
        <v>2585.2314910050527</v>
      </c>
    </row>
    <row r="59" spans="1:14" x14ac:dyDescent="0.35">
      <c r="A59" s="7">
        <v>45139</v>
      </c>
      <c r="B59" s="35">
        <v>56440</v>
      </c>
      <c r="C59" s="35">
        <v>461314</v>
      </c>
      <c r="D59" s="30">
        <v>1194119419.4999998</v>
      </c>
      <c r="E59" s="8">
        <f t="shared" ref="E59" si="40">C59/B59</f>
        <v>8.1735294117647062</v>
      </c>
      <c r="F59" s="30">
        <f t="shared" ref="F59" si="41">D59/B59</f>
        <v>21157.32493798724</v>
      </c>
      <c r="G59" s="30">
        <f t="shared" ref="G59" si="42">F59/E59</f>
        <v>2588.5176246547899</v>
      </c>
    </row>
    <row r="60" spans="1:14" x14ac:dyDescent="0.35">
      <c r="A60" s="7">
        <v>45170</v>
      </c>
      <c r="B60" s="35">
        <v>56764</v>
      </c>
      <c r="C60" s="35">
        <v>468081</v>
      </c>
      <c r="D60" s="30">
        <v>1235603665.6500003</v>
      </c>
      <c r="E60" s="8">
        <f t="shared" ref="E60" si="43">C60/B60</f>
        <v>8.2460890705376642</v>
      </c>
      <c r="F60" s="30">
        <f t="shared" ref="F60" si="44">D60/B60</f>
        <v>21767.381890811084</v>
      </c>
      <c r="G60" s="30">
        <f t="shared" ref="G60" si="45">F60/E60</f>
        <v>2639.7218978125593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53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9317</v>
      </c>
      <c r="C4" s="34">
        <v>76985</v>
      </c>
      <c r="D4" s="32">
        <v>194762262.13999999</v>
      </c>
      <c r="E4" s="5">
        <f t="shared" ref="E4:E44" si="0">C4/B4</f>
        <v>8.2628528496297093</v>
      </c>
      <c r="F4" s="32">
        <f t="shared" ref="F4:F43" si="1">D4/B4</f>
        <v>20903.967171836426</v>
      </c>
      <c r="G4" s="32">
        <f t="shared" ref="G4:G43" si="2">F4/E4</f>
        <v>2529.8728601675648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9511</v>
      </c>
      <c r="C5" s="35">
        <v>78081</v>
      </c>
      <c r="D5" s="30">
        <v>197082758.14999998</v>
      </c>
      <c r="E5" s="8">
        <f t="shared" si="0"/>
        <v>8.2095468405004723</v>
      </c>
      <c r="F5" s="30">
        <f t="shared" si="1"/>
        <v>20721.56010409</v>
      </c>
      <c r="G5" s="30">
        <f t="shared" si="2"/>
        <v>2524.0808666641055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9620</v>
      </c>
      <c r="C6" s="35">
        <v>80521</v>
      </c>
      <c r="D6" s="30">
        <v>201630486.83000001</v>
      </c>
      <c r="E6" s="8">
        <f t="shared" si="0"/>
        <v>8.3701663201663195</v>
      </c>
      <c r="F6" s="30">
        <f t="shared" si="1"/>
        <v>20959.510065488568</v>
      </c>
      <c r="G6" s="30">
        <f t="shared" si="2"/>
        <v>2504.0733079569309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9630</v>
      </c>
      <c r="C7" s="35">
        <v>80545</v>
      </c>
      <c r="D7" s="30">
        <v>198199224.00999999</v>
      </c>
      <c r="E7" s="8">
        <f t="shared" si="0"/>
        <v>8.3639667705088261</v>
      </c>
      <c r="F7" s="30">
        <f t="shared" si="1"/>
        <v>20581.435515057114</v>
      </c>
      <c r="G7" s="30">
        <f t="shared" si="2"/>
        <v>2460.7266001614007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9606</v>
      </c>
      <c r="C8" s="35">
        <v>79673</v>
      </c>
      <c r="D8" s="30">
        <v>198052173.87999994</v>
      </c>
      <c r="E8" s="8">
        <f t="shared" si="0"/>
        <v>8.2940870289402451</v>
      </c>
      <c r="F8" s="30">
        <f t="shared" si="1"/>
        <v>20617.548811159686</v>
      </c>
      <c r="G8" s="30">
        <f t="shared" si="2"/>
        <v>2485.8129338671815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9585</v>
      </c>
      <c r="C9" s="35">
        <v>79531</v>
      </c>
      <c r="D9" s="30">
        <v>201796059.65999997</v>
      </c>
      <c r="E9" s="8">
        <f t="shared" si="0"/>
        <v>8.2974439227960346</v>
      </c>
      <c r="F9" s="30">
        <f t="shared" si="1"/>
        <v>21053.318691705786</v>
      </c>
      <c r="G9" s="30">
        <f t="shared" si="2"/>
        <v>2537.3258183601361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9397</v>
      </c>
      <c r="C10" s="35">
        <v>73441</v>
      </c>
      <c r="D10" s="30">
        <v>199811089.09999999</v>
      </c>
      <c r="E10" s="8">
        <f t="shared" si="0"/>
        <v>7.8153666063637335</v>
      </c>
      <c r="F10" s="30">
        <f t="shared" si="1"/>
        <v>21263.284995211237</v>
      </c>
      <c r="G10" s="30">
        <f t="shared" si="2"/>
        <v>2720.7021840661209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9508</v>
      </c>
      <c r="C11" s="35">
        <v>77264</v>
      </c>
      <c r="D11" s="30">
        <v>209708617.18000001</v>
      </c>
      <c r="E11" s="8">
        <f t="shared" si="0"/>
        <v>8.1262095077829191</v>
      </c>
      <c r="F11" s="30">
        <f t="shared" si="1"/>
        <v>22056.017793437106</v>
      </c>
      <c r="G11" s="30">
        <f t="shared" si="2"/>
        <v>2714.1827653240839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9657</v>
      </c>
      <c r="C12" s="35">
        <v>79464</v>
      </c>
      <c r="D12" s="30">
        <v>209399196.87</v>
      </c>
      <c r="E12" s="8">
        <f t="shared" si="0"/>
        <v>8.2286424355389869</v>
      </c>
      <c r="F12" s="30">
        <f t="shared" si="1"/>
        <v>21683.669552656105</v>
      </c>
      <c r="G12" s="30">
        <f t="shared" si="2"/>
        <v>2635.1454352914529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9603</v>
      </c>
      <c r="C13" s="35">
        <v>79928</v>
      </c>
      <c r="D13" s="30">
        <v>209940882.22000003</v>
      </c>
      <c r="E13" s="8">
        <f t="shared" si="0"/>
        <v>8.3232323232323235</v>
      </c>
      <c r="F13" s="30">
        <f t="shared" si="1"/>
        <v>21862.010019785488</v>
      </c>
      <c r="G13" s="30">
        <f t="shared" si="2"/>
        <v>2626.6249902412173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9660</v>
      </c>
      <c r="C14" s="35">
        <v>80136</v>
      </c>
      <c r="D14" s="30">
        <v>211856229.34999999</v>
      </c>
      <c r="E14" s="8">
        <f t="shared" si="0"/>
        <v>8.2956521739130427</v>
      </c>
      <c r="F14" s="30">
        <f t="shared" si="1"/>
        <v>21931.286682194615</v>
      </c>
      <c r="G14" s="30">
        <f t="shared" si="2"/>
        <v>2643.7085623190578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9722</v>
      </c>
      <c r="C15" s="36">
        <v>77462</v>
      </c>
      <c r="D15" s="33">
        <v>219152163.76999998</v>
      </c>
      <c r="E15" s="11">
        <f t="shared" si="0"/>
        <v>7.9677021189055752</v>
      </c>
      <c r="F15" s="33">
        <f t="shared" si="1"/>
        <v>22541.880659329356</v>
      </c>
      <c r="G15" s="33">
        <f t="shared" si="2"/>
        <v>2829.1570546848775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9203</v>
      </c>
      <c r="C16" s="34">
        <v>71241</v>
      </c>
      <c r="D16" s="32">
        <v>175122438.10999998</v>
      </c>
      <c r="E16" s="5">
        <f t="shared" si="0"/>
        <v>7.7410626969466474</v>
      </c>
      <c r="F16" s="32">
        <f t="shared" si="1"/>
        <v>19028.842563294576</v>
      </c>
      <c r="G16" s="32">
        <f t="shared" si="2"/>
        <v>2458.16928608526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9186</v>
      </c>
      <c r="C17" s="35">
        <v>71860</v>
      </c>
      <c r="D17" s="30">
        <v>178637503.42000002</v>
      </c>
      <c r="E17" s="8">
        <f t="shared" si="0"/>
        <v>7.822773786196386</v>
      </c>
      <c r="F17" s="30">
        <f t="shared" si="1"/>
        <v>19446.712760722839</v>
      </c>
      <c r="G17" s="30">
        <f t="shared" si="2"/>
        <v>2485.9101505705539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9227</v>
      </c>
      <c r="C18" s="35">
        <v>71845</v>
      </c>
      <c r="D18" s="30">
        <v>179018896.57999998</v>
      </c>
      <c r="E18" s="8">
        <f t="shared" si="0"/>
        <v>7.7863877750081283</v>
      </c>
      <c r="F18" s="30">
        <f t="shared" si="1"/>
        <v>19401.636130920124</v>
      </c>
      <c r="G18" s="30">
        <f t="shared" si="2"/>
        <v>2491.7377212053725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9022</v>
      </c>
      <c r="C19" s="35">
        <v>70619</v>
      </c>
      <c r="D19" s="30">
        <v>178024844.09</v>
      </c>
      <c r="E19" s="8">
        <f t="shared" si="0"/>
        <v>7.827421857681224</v>
      </c>
      <c r="F19" s="30">
        <f t="shared" si="1"/>
        <v>19732.303712037243</v>
      </c>
      <c r="G19" s="30">
        <f t="shared" si="2"/>
        <v>2520.9199236749319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9008</v>
      </c>
      <c r="C20" s="35">
        <v>69781</v>
      </c>
      <c r="D20" s="30">
        <v>174929160.91</v>
      </c>
      <c r="E20" s="8">
        <f t="shared" si="0"/>
        <v>7.7465586145648313</v>
      </c>
      <c r="F20" s="30">
        <f t="shared" si="1"/>
        <v>19419.31182393428</v>
      </c>
      <c r="G20" s="30">
        <f t="shared" si="2"/>
        <v>2506.8308122554849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8930</v>
      </c>
      <c r="C21" s="35">
        <v>68850</v>
      </c>
      <c r="D21" s="30">
        <v>172282819.91000003</v>
      </c>
      <c r="E21" s="8">
        <f t="shared" si="0"/>
        <v>7.7099664053751402</v>
      </c>
      <c r="F21" s="30">
        <f t="shared" si="1"/>
        <v>19292.589015677495</v>
      </c>
      <c r="G21" s="30">
        <f t="shared" si="2"/>
        <v>2502.2922281771971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8706</v>
      </c>
      <c r="C22" s="35">
        <v>66910</v>
      </c>
      <c r="D22" s="30">
        <v>167442351.79999995</v>
      </c>
      <c r="E22" s="8">
        <f t="shared" si="0"/>
        <v>7.6855042499425688</v>
      </c>
      <c r="F22" s="30">
        <f t="shared" si="1"/>
        <v>19232.983206983685</v>
      </c>
      <c r="G22" s="30">
        <f t="shared" si="2"/>
        <v>2502.5011478104911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8670</v>
      </c>
      <c r="C23" s="35">
        <v>65756</v>
      </c>
      <c r="D23" s="30">
        <v>165196722.63000003</v>
      </c>
      <c r="E23" s="8">
        <f t="shared" si="0"/>
        <v>7.5843137254901958</v>
      </c>
      <c r="F23" s="30">
        <f t="shared" si="1"/>
        <v>19053.831906574396</v>
      </c>
      <c r="G23" s="30">
        <f t="shared" si="2"/>
        <v>2512.2684261512259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8634</v>
      </c>
      <c r="C24" s="35">
        <v>65391</v>
      </c>
      <c r="D24" s="30">
        <v>162425687.99000001</v>
      </c>
      <c r="E24" s="8">
        <f t="shared" si="0"/>
        <v>7.5736622654621266</v>
      </c>
      <c r="F24" s="30">
        <f t="shared" si="1"/>
        <v>18812.333563817469</v>
      </c>
      <c r="G24" s="30">
        <f t="shared" si="2"/>
        <v>2483.9150340260894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8646</v>
      </c>
      <c r="C25" s="35">
        <v>64818</v>
      </c>
      <c r="D25" s="30">
        <v>161202182.74999997</v>
      </c>
      <c r="E25" s="8">
        <f t="shared" si="0"/>
        <v>7.4968771686328939</v>
      </c>
      <c r="F25" s="30">
        <f t="shared" si="1"/>
        <v>18644.712323617856</v>
      </c>
      <c r="G25" s="30">
        <f t="shared" si="2"/>
        <v>2486.9971728532196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8684</v>
      </c>
      <c r="C26" s="35">
        <v>64413</v>
      </c>
      <c r="D26" s="30">
        <v>160274345.63</v>
      </c>
      <c r="E26" s="8">
        <f t="shared" si="0"/>
        <v>7.4174343620451406</v>
      </c>
      <c r="F26" s="30">
        <f t="shared" si="1"/>
        <v>18456.281164210042</v>
      </c>
      <c r="G26" s="30">
        <f t="shared" si="2"/>
        <v>2488.2297925884527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8546</v>
      </c>
      <c r="C27" s="36">
        <v>63201</v>
      </c>
      <c r="D27" s="33">
        <v>157332703.81</v>
      </c>
      <c r="E27" s="11">
        <f t="shared" si="0"/>
        <v>7.3953896559794057</v>
      </c>
      <c r="F27" s="33">
        <f t="shared" si="1"/>
        <v>18410.098737421016</v>
      </c>
      <c r="G27" s="33">
        <f t="shared" si="2"/>
        <v>2489.4021267068561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8548</v>
      </c>
      <c r="C28" s="34">
        <v>62591</v>
      </c>
      <c r="D28" s="32">
        <v>157336774.81999999</v>
      </c>
      <c r="E28" s="5">
        <f t="shared" si="0"/>
        <v>7.3222976134768363</v>
      </c>
      <c r="F28" s="32">
        <f t="shared" si="1"/>
        <v>18406.267526906879</v>
      </c>
      <c r="G28" s="32">
        <f t="shared" si="2"/>
        <v>2513.7284085571409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8587</v>
      </c>
      <c r="C29" s="35">
        <v>62537</v>
      </c>
      <c r="D29" s="30">
        <v>158076731.80999997</v>
      </c>
      <c r="E29" s="8">
        <f t="shared" si="0"/>
        <v>7.2827529987189941</v>
      </c>
      <c r="F29" s="30">
        <f t="shared" si="1"/>
        <v>18408.842647024569</v>
      </c>
      <c r="G29" s="30">
        <f t="shared" si="2"/>
        <v>2527.7312920351146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8666</v>
      </c>
      <c r="C30" s="35">
        <v>62719</v>
      </c>
      <c r="D30" s="30">
        <v>157008729.10000002</v>
      </c>
      <c r="E30" s="8">
        <f t="shared" si="0"/>
        <v>7.2373644126471266</v>
      </c>
      <c r="F30" s="30">
        <f t="shared" si="1"/>
        <v>18117.785495038082</v>
      </c>
      <c r="G30" s="30">
        <f t="shared" si="2"/>
        <v>2503.3678646024337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8720</v>
      </c>
      <c r="C31" s="35">
        <v>62321</v>
      </c>
      <c r="D31" s="30">
        <v>154950268.94</v>
      </c>
      <c r="E31" s="8">
        <f t="shared" si="0"/>
        <v>7.1469036697247708</v>
      </c>
      <c r="F31" s="30">
        <f t="shared" si="1"/>
        <v>17769.526254587156</v>
      </c>
      <c r="G31" s="30">
        <f t="shared" si="2"/>
        <v>2486.3251382359076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8670</v>
      </c>
      <c r="C32" s="35">
        <v>61864</v>
      </c>
      <c r="D32" s="30">
        <v>152593080.76999998</v>
      </c>
      <c r="E32" s="8">
        <f t="shared" si="0"/>
        <v>7.1354094579008072</v>
      </c>
      <c r="F32" s="30">
        <f t="shared" si="1"/>
        <v>17600.124656286043</v>
      </c>
      <c r="G32" s="30">
        <f t="shared" si="2"/>
        <v>2466.5893050885816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8685</v>
      </c>
      <c r="C33" s="35">
        <v>61545</v>
      </c>
      <c r="D33" s="30">
        <v>151778965.28</v>
      </c>
      <c r="E33" s="8">
        <f t="shared" si="0"/>
        <v>7.0863557858376511</v>
      </c>
      <c r="F33" s="30">
        <f t="shared" si="1"/>
        <v>17475.989093839955</v>
      </c>
      <c r="G33" s="30">
        <f t="shared" si="2"/>
        <v>2466.1461577707369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8619</v>
      </c>
      <c r="C34" s="35">
        <v>60194</v>
      </c>
      <c r="D34" s="30">
        <v>144975376.97999999</v>
      </c>
      <c r="E34" s="8">
        <f t="shared" si="0"/>
        <v>6.9838728390764588</v>
      </c>
      <c r="F34" s="30">
        <f t="shared" si="1"/>
        <v>16820.44053602506</v>
      </c>
      <c r="G34" s="30">
        <f t="shared" si="2"/>
        <v>2408.4689002226137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8612</v>
      </c>
      <c r="C35" s="35">
        <v>59030</v>
      </c>
      <c r="D35" s="30">
        <v>141739878.80000001</v>
      </c>
      <c r="E35" s="8">
        <f t="shared" si="0"/>
        <v>6.8543892243381332</v>
      </c>
      <c r="F35" s="30">
        <f t="shared" si="1"/>
        <v>16458.416024152346</v>
      </c>
      <c r="G35" s="30">
        <f t="shared" si="2"/>
        <v>2401.1499034389294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8660</v>
      </c>
      <c r="C36" s="35">
        <v>59300</v>
      </c>
      <c r="D36" s="30">
        <v>141943676.62</v>
      </c>
      <c r="E36" s="8">
        <f t="shared" si="0"/>
        <v>6.8475750577367203</v>
      </c>
      <c r="F36" s="30">
        <f t="shared" si="1"/>
        <v>16390.724782909932</v>
      </c>
      <c r="G36" s="30">
        <f t="shared" si="2"/>
        <v>2393.6539059021925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8753</v>
      </c>
      <c r="C37" s="35">
        <v>58963</v>
      </c>
      <c r="D37" s="30">
        <v>140363958.84999999</v>
      </c>
      <c r="E37" s="8">
        <f t="shared" si="0"/>
        <v>6.7363189763509652</v>
      </c>
      <c r="F37" s="30">
        <f t="shared" si="1"/>
        <v>16036.097206671997</v>
      </c>
      <c r="G37" s="30">
        <f t="shared" si="2"/>
        <v>2380.5430329189489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8787</v>
      </c>
      <c r="C38" s="35">
        <v>58686</v>
      </c>
      <c r="D38" s="30">
        <v>140068776.53999996</v>
      </c>
      <c r="E38" s="8">
        <f t="shared" si="0"/>
        <v>6.6787299419597135</v>
      </c>
      <c r="F38" s="30">
        <f t="shared" si="1"/>
        <v>15940.454824172068</v>
      </c>
      <c r="G38" s="30">
        <f t="shared" si="2"/>
        <v>2386.749421327062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8789</v>
      </c>
      <c r="C39" s="36">
        <v>58339</v>
      </c>
      <c r="D39" s="33">
        <v>138756249.19999999</v>
      </c>
      <c r="E39" s="11">
        <f t="shared" si="0"/>
        <v>6.6377289794060754</v>
      </c>
      <c r="F39" s="33">
        <f t="shared" si="1"/>
        <v>15787.489953350778</v>
      </c>
      <c r="G39" s="33">
        <f t="shared" si="2"/>
        <v>2378.4475085277427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8625</v>
      </c>
      <c r="C40" s="34">
        <v>57335</v>
      </c>
      <c r="D40" s="32">
        <v>136525375.78999999</v>
      </c>
      <c r="E40" s="5">
        <f t="shared" si="0"/>
        <v>6.6475362318840583</v>
      </c>
      <c r="F40" s="30">
        <f t="shared" si="1"/>
        <v>15829.029077101448</v>
      </c>
      <c r="G40" s="30">
        <f t="shared" si="2"/>
        <v>2381.1873339147114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8603</v>
      </c>
      <c r="C41" s="35">
        <v>56747</v>
      </c>
      <c r="D41" s="30">
        <v>135845501.94</v>
      </c>
      <c r="E41" s="8">
        <f t="shared" si="0"/>
        <v>6.5961873764965713</v>
      </c>
      <c r="F41" s="30">
        <f t="shared" si="1"/>
        <v>15790.480290596302</v>
      </c>
      <c r="G41" s="30">
        <f t="shared" si="2"/>
        <v>2393.8798868662657</v>
      </c>
    </row>
    <row r="42" spans="1:14" x14ac:dyDescent="0.35">
      <c r="A42" s="7">
        <v>44621</v>
      </c>
      <c r="B42" s="35">
        <v>8657</v>
      </c>
      <c r="C42" s="35">
        <v>56050</v>
      </c>
      <c r="D42" s="30">
        <v>134506790.09999999</v>
      </c>
      <c r="E42" s="8">
        <f t="shared" si="0"/>
        <v>6.4745292826614298</v>
      </c>
      <c r="F42" s="30">
        <f t="shared" si="1"/>
        <v>15537.344357167609</v>
      </c>
      <c r="G42" s="30">
        <f t="shared" si="2"/>
        <v>2399.7643193577164</v>
      </c>
    </row>
    <row r="43" spans="1:14" ht="15" customHeight="1" x14ac:dyDescent="0.35">
      <c r="A43" s="7">
        <v>44652</v>
      </c>
      <c r="B43" s="35">
        <v>8504</v>
      </c>
      <c r="C43" s="35">
        <v>54945</v>
      </c>
      <c r="D43" s="30">
        <v>131803586.41</v>
      </c>
      <c r="E43" s="8">
        <f t="shared" si="0"/>
        <v>6.4610771401693317</v>
      </c>
      <c r="F43" s="30">
        <f t="shared" si="1"/>
        <v>15499.010631467545</v>
      </c>
      <c r="G43" s="30">
        <f t="shared" si="2"/>
        <v>2398.8276714896715</v>
      </c>
    </row>
    <row r="44" spans="1:14" x14ac:dyDescent="0.35">
      <c r="A44" s="7">
        <v>44682</v>
      </c>
      <c r="B44" s="35">
        <v>8667</v>
      </c>
      <c r="C44" s="35">
        <v>55028</v>
      </c>
      <c r="D44" s="30">
        <v>134018845.94000001</v>
      </c>
      <c r="E44" s="8">
        <f t="shared" si="0"/>
        <v>6.3491404176762432</v>
      </c>
      <c r="F44" s="30">
        <f t="shared" ref="F44:F49" si="3">D44/B44</f>
        <v>15463.118257759319</v>
      </c>
      <c r="G44" s="30">
        <f t="shared" ref="G44" si="4">F44/E44</f>
        <v>2435.4664160063971</v>
      </c>
    </row>
    <row r="45" spans="1:14" x14ac:dyDescent="0.35">
      <c r="A45" s="7">
        <v>44713</v>
      </c>
      <c r="B45" s="35">
        <v>8612</v>
      </c>
      <c r="C45" s="35">
        <v>54099</v>
      </c>
      <c r="D45" s="30">
        <v>133150925.31999998</v>
      </c>
      <c r="E45" s="8">
        <f t="shared" ref="E45:E46" si="5">C45/B45</f>
        <v>6.2818160705991639</v>
      </c>
      <c r="F45" s="30">
        <f t="shared" si="3"/>
        <v>15461.092117974917</v>
      </c>
      <c r="G45" s="30">
        <f t="shared" ref="G45:G46" si="6">F45/E45</f>
        <v>2461.2455927096617</v>
      </c>
    </row>
    <row r="46" spans="1:14" x14ac:dyDescent="0.35">
      <c r="A46" s="7">
        <v>44743</v>
      </c>
      <c r="B46" s="35">
        <v>8588</v>
      </c>
      <c r="C46" s="35">
        <v>53709</v>
      </c>
      <c r="D46" s="30">
        <v>131519959.86</v>
      </c>
      <c r="E46" s="8">
        <f t="shared" si="5"/>
        <v>6.2539590125756872</v>
      </c>
      <c r="F46" s="30">
        <f t="shared" si="3"/>
        <v>15314.387501164416</v>
      </c>
      <c r="G46" s="30">
        <f t="shared" si="6"/>
        <v>2448.7508585153328</v>
      </c>
    </row>
    <row r="47" spans="1:14" x14ac:dyDescent="0.35">
      <c r="A47" s="7">
        <v>44774</v>
      </c>
      <c r="B47" s="35">
        <v>8625</v>
      </c>
      <c r="C47" s="35">
        <v>53247</v>
      </c>
      <c r="D47" s="30">
        <v>130528725.03</v>
      </c>
      <c r="E47" s="8">
        <f t="shared" ref="E47" si="7">C47/B47</f>
        <v>6.173565217391304</v>
      </c>
      <c r="F47" s="30">
        <f t="shared" si="3"/>
        <v>15133.765220869565</v>
      </c>
      <c r="G47" s="30">
        <f t="shared" ref="G47" si="8">F47/E47</f>
        <v>2451.3817685503409</v>
      </c>
    </row>
    <row r="48" spans="1:14" x14ac:dyDescent="0.35">
      <c r="A48" s="7">
        <v>44805</v>
      </c>
      <c r="B48" s="35">
        <v>8705</v>
      </c>
      <c r="C48" s="35">
        <v>52977</v>
      </c>
      <c r="D48" s="30">
        <v>133516540.18999988</v>
      </c>
      <c r="E48" s="8">
        <f t="shared" ref="E48" si="9">C48/B48</f>
        <v>6.0858127512923605</v>
      </c>
      <c r="F48" s="30">
        <f t="shared" si="3"/>
        <v>15337.913864445707</v>
      </c>
      <c r="G48" s="30">
        <f t="shared" ref="G48" si="10">F48/E48</f>
        <v>2520.2737072691903</v>
      </c>
    </row>
    <row r="49" spans="1:14" x14ac:dyDescent="0.35">
      <c r="A49" s="7">
        <v>44835</v>
      </c>
      <c r="B49" s="35">
        <v>8832</v>
      </c>
      <c r="C49" s="35">
        <v>52942</v>
      </c>
      <c r="D49" s="30">
        <v>131999750.79000001</v>
      </c>
      <c r="E49" s="8">
        <f t="shared" ref="E49" si="11">C49/B49</f>
        <v>5.9943387681159424</v>
      </c>
      <c r="F49" s="30">
        <f t="shared" si="3"/>
        <v>14945.623957201087</v>
      </c>
      <c r="G49" s="30">
        <f t="shared" ref="G49" si="12">F49/E49</f>
        <v>2493.2898415246873</v>
      </c>
    </row>
    <row r="50" spans="1:14" x14ac:dyDescent="0.35">
      <c r="A50" s="7">
        <v>44866</v>
      </c>
      <c r="B50" s="35">
        <v>8899</v>
      </c>
      <c r="C50" s="35">
        <v>52900</v>
      </c>
      <c r="D50" s="30">
        <v>132126427.22</v>
      </c>
      <c r="E50" s="8">
        <f t="shared" ref="E50" si="13">C50/B50</f>
        <v>5.9444881447353639</v>
      </c>
      <c r="F50" s="30">
        <f t="shared" ref="F50" si="14">D50/B50</f>
        <v>14847.334219575234</v>
      </c>
      <c r="G50" s="30">
        <f t="shared" ref="G50" si="15">F50/E50</f>
        <v>2497.6640306238187</v>
      </c>
    </row>
    <row r="51" spans="1:14" ht="15" thickBot="1" x14ac:dyDescent="0.4">
      <c r="A51" s="10">
        <v>44896</v>
      </c>
      <c r="B51" s="36">
        <v>8829</v>
      </c>
      <c r="C51" s="36">
        <v>52411</v>
      </c>
      <c r="D51" s="33">
        <v>130973364.81000002</v>
      </c>
      <c r="E51" s="11">
        <f t="shared" ref="E51" si="16">C51/B51</f>
        <v>5.9362328689545816</v>
      </c>
      <c r="F51" s="33">
        <f t="shared" ref="F51" si="17">D51/B51</f>
        <v>14834.450652395517</v>
      </c>
      <c r="G51" s="33">
        <f t="shared" ref="G51" si="18">F51/E51</f>
        <v>2498.9671025166476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8665</v>
      </c>
      <c r="C52" s="34">
        <v>51530</v>
      </c>
      <c r="D52" s="32">
        <v>128905582.38000001</v>
      </c>
      <c r="E52" s="5">
        <f t="shared" ref="E52:E57" si="19">C52/B52</f>
        <v>5.9469128678592034</v>
      </c>
      <c r="F52" s="30">
        <f t="shared" ref="F52" si="20">D52/B52</f>
        <v>14876.581924985576</v>
      </c>
      <c r="G52" s="30">
        <f t="shared" ref="G52" si="21">F52/E52</f>
        <v>2501.5637954589565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8786</v>
      </c>
      <c r="C53" s="35">
        <v>51269</v>
      </c>
      <c r="D53" s="30">
        <v>129643609.47999997</v>
      </c>
      <c r="E53" s="8">
        <f t="shared" si="19"/>
        <v>5.8353061689050767</v>
      </c>
      <c r="F53" s="30">
        <f t="shared" ref="F53" si="22">D53/B53</f>
        <v>14755.703332574547</v>
      </c>
      <c r="G53" s="30">
        <f t="shared" ref="G53" si="23">F53/E53</f>
        <v>2528.6939374670847</v>
      </c>
    </row>
    <row r="54" spans="1:14" x14ac:dyDescent="0.35">
      <c r="A54" s="7">
        <v>44986</v>
      </c>
      <c r="B54" s="35">
        <v>8916</v>
      </c>
      <c r="C54" s="35">
        <v>52438</v>
      </c>
      <c r="D54" s="30">
        <v>131214183.44999999</v>
      </c>
      <c r="E54" s="8">
        <f t="shared" si="19"/>
        <v>5.8813369223867209</v>
      </c>
      <c r="F54" s="30">
        <f t="shared" ref="F54" si="24">D54/B54</f>
        <v>14716.709673620457</v>
      </c>
      <c r="G54" s="30">
        <f t="shared" ref="G54" si="25">F54/E54</f>
        <v>2502.2728450741824</v>
      </c>
    </row>
    <row r="55" spans="1:14" ht="15" customHeight="1" x14ac:dyDescent="0.35">
      <c r="A55" s="7">
        <v>45017</v>
      </c>
      <c r="B55" s="35">
        <v>9865</v>
      </c>
      <c r="C55" s="35">
        <v>55528</v>
      </c>
      <c r="D55" s="30">
        <v>148184102.65000013</v>
      </c>
      <c r="E55" s="8">
        <f t="shared" si="19"/>
        <v>5.6287886467308663</v>
      </c>
      <c r="F55" s="30">
        <f t="shared" ref="F55:F56" si="26">D55/B55</f>
        <v>15021.196416624443</v>
      </c>
      <c r="G55" s="30">
        <f t="shared" ref="G55:G56" si="27">F55/E55</f>
        <v>2668.6374918959832</v>
      </c>
    </row>
    <row r="56" spans="1:14" x14ac:dyDescent="0.35">
      <c r="A56" s="7">
        <v>45047</v>
      </c>
      <c r="B56" s="35">
        <v>9036</v>
      </c>
      <c r="C56" s="35">
        <v>52775</v>
      </c>
      <c r="D56" s="30">
        <v>135598645.75</v>
      </c>
      <c r="E56" s="8">
        <f t="shared" si="19"/>
        <v>5.8405267817618416</v>
      </c>
      <c r="F56" s="30">
        <f t="shared" si="26"/>
        <v>15006.490233510403</v>
      </c>
      <c r="G56" s="30">
        <f t="shared" si="27"/>
        <v>2569.3727285646614</v>
      </c>
    </row>
    <row r="57" spans="1:14" x14ac:dyDescent="0.35">
      <c r="A57" s="7">
        <v>45078</v>
      </c>
      <c r="B57" s="35">
        <v>9022</v>
      </c>
      <c r="C57" s="35">
        <v>52155</v>
      </c>
      <c r="D57" s="30">
        <v>136881233.68000001</v>
      </c>
      <c r="E57" s="8">
        <f t="shared" si="19"/>
        <v>5.7808689869208605</v>
      </c>
      <c r="F57" s="30">
        <f t="shared" ref="F57" si="28">D57/B57</f>
        <v>15171.939002438485</v>
      </c>
      <c r="G57" s="30">
        <f t="shared" ref="G57" si="29">F57/E57</f>
        <v>2624.508363148308</v>
      </c>
    </row>
    <row r="58" spans="1:14" x14ac:dyDescent="0.35">
      <c r="A58" s="7">
        <v>45108</v>
      </c>
      <c r="B58" s="35">
        <v>9030</v>
      </c>
      <c r="C58" s="35">
        <v>52455</v>
      </c>
      <c r="D58" s="30">
        <v>138525025.21999997</v>
      </c>
      <c r="E58" s="8">
        <f t="shared" ref="E58" si="30">C58/B58</f>
        <v>5.808970099667774</v>
      </c>
      <c r="F58" s="30">
        <f t="shared" ref="F58" si="31">D58/B58</f>
        <v>15340.534354374304</v>
      </c>
      <c r="G58" s="30">
        <f t="shared" ref="G58" si="32">F58/E58</f>
        <v>2640.8354822228571</v>
      </c>
    </row>
    <row r="59" spans="1:14" x14ac:dyDescent="0.35">
      <c r="A59" s="7">
        <v>45139</v>
      </c>
      <c r="B59" s="35">
        <v>9010</v>
      </c>
      <c r="C59" s="35">
        <v>52129</v>
      </c>
      <c r="D59" s="30">
        <v>139879513.63</v>
      </c>
      <c r="E59" s="8">
        <f t="shared" ref="E59" si="33">C59/B59</f>
        <v>5.7856825749167591</v>
      </c>
      <c r="F59" s="30">
        <f t="shared" ref="F59" si="34">D59/B59</f>
        <v>15524.918271920089</v>
      </c>
      <c r="G59" s="30">
        <f t="shared" ref="G59" si="35">F59/E59</f>
        <v>2683.3339145197492</v>
      </c>
    </row>
    <row r="60" spans="1:14" x14ac:dyDescent="0.35">
      <c r="A60" s="7">
        <v>45170</v>
      </c>
      <c r="B60" s="35">
        <v>9119</v>
      </c>
      <c r="C60" s="35">
        <v>52731</v>
      </c>
      <c r="D60" s="30">
        <v>144070993.12000006</v>
      </c>
      <c r="E60" s="8">
        <f t="shared" ref="E60" si="36">C60/B60</f>
        <v>5.7825419453887488</v>
      </c>
      <c r="F60" s="30">
        <f t="shared" ref="F60" si="37">D60/B60</f>
        <v>15798.990362978404</v>
      </c>
      <c r="G60" s="30">
        <f t="shared" ref="G60" si="38">F60/E60</f>
        <v>2732.1877665889147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"/>
  <sheetViews>
    <sheetView zoomScale="90" zoomScaleNormal="90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K74" sqref="K74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6384" width="9.1796875" style="1"/>
  </cols>
  <sheetData>
    <row r="1" spans="1:11" ht="45.5" customHeight="1" x14ac:dyDescent="0.35"/>
    <row r="2" spans="1:11" ht="15" thickBot="1" x14ac:dyDescent="0.4">
      <c r="A2" s="42" t="s">
        <v>25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58.5" customHeight="1" thickBot="1" x14ac:dyDescent="0.4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22</v>
      </c>
      <c r="J3" s="3" t="s">
        <v>23</v>
      </c>
      <c r="K3" s="3" t="s">
        <v>24</v>
      </c>
    </row>
    <row r="4" spans="1:11" x14ac:dyDescent="0.3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>
        <v>0.29300962899999999</v>
      </c>
      <c r="J4" s="22">
        <f t="shared" ref="J4:J23" si="0">G4+B4</f>
        <v>0.26370611100000002</v>
      </c>
      <c r="K4" s="22">
        <f>SUM(C4:F4)+H4+I4</f>
        <v>0.73629388699999998</v>
      </c>
    </row>
    <row r="5" spans="1:11" x14ac:dyDescent="0.3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>
        <v>0.29341666700000002</v>
      </c>
      <c r="J5" s="23">
        <f t="shared" si="0"/>
        <v>0.26262380899999999</v>
      </c>
      <c r="K5" s="23">
        <f t="shared" ref="K5:K23" si="1">SUM(C5:F5)+H5+I5</f>
        <v>0.73737619200000004</v>
      </c>
    </row>
    <row r="6" spans="1:11" x14ac:dyDescent="0.3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>
        <v>0.29110238300000002</v>
      </c>
      <c r="J6" s="23">
        <f t="shared" si="0"/>
        <v>0.263679526</v>
      </c>
      <c r="K6" s="23">
        <f t="shared" si="1"/>
        <v>0.73632047299999992</v>
      </c>
    </row>
    <row r="7" spans="1:11" x14ac:dyDescent="0.3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>
        <v>0.29276911700000002</v>
      </c>
      <c r="J7" s="23">
        <f t="shared" si="0"/>
        <v>0.26312009600000003</v>
      </c>
      <c r="K7" s="23">
        <f t="shared" si="1"/>
        <v>0.73687990400000003</v>
      </c>
    </row>
    <row r="8" spans="1:11" x14ac:dyDescent="0.3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>
        <v>0.293093241</v>
      </c>
      <c r="J8" s="23">
        <f t="shared" si="0"/>
        <v>0.262880577</v>
      </c>
      <c r="K8" s="23">
        <f t="shared" si="1"/>
        <v>0.737119423</v>
      </c>
    </row>
    <row r="9" spans="1:11" x14ac:dyDescent="0.3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>
        <v>0.29317206699999998</v>
      </c>
      <c r="J9" s="23">
        <f t="shared" si="0"/>
        <v>0.26187537500000002</v>
      </c>
      <c r="K9" s="23">
        <f t="shared" si="1"/>
        <v>0.73812462699999992</v>
      </c>
    </row>
    <row r="10" spans="1:11" x14ac:dyDescent="0.3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>
        <v>0.29385519599999999</v>
      </c>
      <c r="J10" s="23">
        <f t="shared" si="0"/>
        <v>0.26074047299999997</v>
      </c>
      <c r="K10" s="23">
        <f t="shared" si="1"/>
        <v>0.73925952699999997</v>
      </c>
    </row>
    <row r="11" spans="1:11" x14ac:dyDescent="0.3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>
        <v>0.292279974</v>
      </c>
      <c r="J11" s="23">
        <f t="shared" si="0"/>
        <v>0.261705625</v>
      </c>
      <c r="K11" s="23">
        <f t="shared" si="1"/>
        <v>0.73829437499999995</v>
      </c>
    </row>
    <row r="12" spans="1:11" x14ac:dyDescent="0.3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>
        <v>0.29232025299999997</v>
      </c>
      <c r="J12" s="23">
        <f t="shared" si="0"/>
        <v>0.261306449</v>
      </c>
      <c r="K12" s="23">
        <f t="shared" si="1"/>
        <v>0.738693551</v>
      </c>
    </row>
    <row r="13" spans="1:11" x14ac:dyDescent="0.3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>
        <v>0.29761251799999999</v>
      </c>
      <c r="J13" s="23">
        <f t="shared" si="0"/>
        <v>0.24701368299999998</v>
      </c>
      <c r="K13" s="23">
        <f t="shared" si="1"/>
        <v>0.75298631699999996</v>
      </c>
    </row>
    <row r="14" spans="1:11" x14ac:dyDescent="0.3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>
        <v>0.29348453200000002</v>
      </c>
      <c r="J14" s="23">
        <f t="shared" si="0"/>
        <v>0.25984896099999999</v>
      </c>
      <c r="K14" s="23">
        <f t="shared" si="1"/>
        <v>0.74015103800000004</v>
      </c>
    </row>
    <row r="15" spans="1:11" ht="15" thickBot="1" x14ac:dyDescent="0.4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>
        <v>0.29827590300000001</v>
      </c>
      <c r="J15" s="24">
        <f t="shared" si="0"/>
        <v>0.25909681299999998</v>
      </c>
      <c r="K15" s="24">
        <f t="shared" si="1"/>
        <v>0.74090318700000002</v>
      </c>
    </row>
    <row r="16" spans="1:11" x14ac:dyDescent="0.3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>
        <v>0.30157209499999998</v>
      </c>
      <c r="J16" s="22">
        <f t="shared" si="0"/>
        <v>0.25403996699999998</v>
      </c>
      <c r="K16" s="22">
        <f t="shared" si="1"/>
        <v>0.74596003200000005</v>
      </c>
    </row>
    <row r="17" spans="1:11" x14ac:dyDescent="0.3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>
        <v>0.30178037099999999</v>
      </c>
      <c r="J17" s="23">
        <f t="shared" si="0"/>
        <v>0.25410192399999998</v>
      </c>
      <c r="K17" s="23">
        <f t="shared" si="1"/>
        <v>0.74589807699999988</v>
      </c>
    </row>
    <row r="18" spans="1:11" x14ac:dyDescent="0.3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>
        <v>0.30057772599999999</v>
      </c>
      <c r="J18" s="23">
        <f t="shared" si="0"/>
        <v>0.251619182</v>
      </c>
      <c r="K18" s="23">
        <f t="shared" si="1"/>
        <v>0.74838081699999992</v>
      </c>
    </row>
    <row r="19" spans="1:11" x14ac:dyDescent="0.3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>
        <v>0.30645025799999998</v>
      </c>
      <c r="J19" s="23">
        <f t="shared" si="0"/>
        <v>0.25039982999999999</v>
      </c>
      <c r="K19" s="23">
        <f t="shared" si="1"/>
        <v>0.7496001699999999</v>
      </c>
    </row>
    <row r="20" spans="1:11" x14ac:dyDescent="0.3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>
        <v>0.30519716699999999</v>
      </c>
      <c r="J20" s="23">
        <f t="shared" si="0"/>
        <v>0.24776702099999998</v>
      </c>
      <c r="K20" s="23">
        <f t="shared" si="1"/>
        <v>0.75223298000000005</v>
      </c>
    </row>
    <row r="21" spans="1:11" x14ac:dyDescent="0.3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>
        <v>0.30183283500000002</v>
      </c>
      <c r="J21" s="23">
        <f t="shared" si="0"/>
        <v>0.24497787600000001</v>
      </c>
      <c r="K21" s="23">
        <f t="shared" si="1"/>
        <v>0.75502212400000002</v>
      </c>
    </row>
    <row r="22" spans="1:11" x14ac:dyDescent="0.3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>
        <v>0.30078969799999999</v>
      </c>
      <c r="J22" s="23">
        <f t="shared" si="0"/>
        <v>0.24268283599999999</v>
      </c>
      <c r="K22" s="23">
        <f t="shared" si="1"/>
        <v>0.75731716400000004</v>
      </c>
    </row>
    <row r="23" spans="1:11" x14ac:dyDescent="0.3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>
        <v>0.29178237299999998</v>
      </c>
      <c r="J23" s="23">
        <f t="shared" si="0"/>
        <v>0.23457462599999998</v>
      </c>
      <c r="K23" s="23">
        <f t="shared" si="1"/>
        <v>0.76542537600000005</v>
      </c>
    </row>
    <row r="24" spans="1:11" x14ac:dyDescent="0.3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>
        <v>0.28980544899999999</v>
      </c>
      <c r="J24" s="23">
        <f t="shared" ref="J24:J30" si="2">G24+B24</f>
        <v>0.22417430799999999</v>
      </c>
      <c r="K24" s="23">
        <f t="shared" ref="K24:K30" si="3">SUM(C24:F24)+H24+I24</f>
        <v>0.77582569300000004</v>
      </c>
    </row>
    <row r="25" spans="1:11" x14ac:dyDescent="0.3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>
        <v>0.288273801</v>
      </c>
      <c r="J25" s="23">
        <f t="shared" si="2"/>
        <v>0.22128721600000001</v>
      </c>
      <c r="K25" s="23">
        <f t="shared" si="3"/>
        <v>0.77871278399999999</v>
      </c>
    </row>
    <row r="26" spans="1:11" x14ac:dyDescent="0.3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>
        <v>0.28914691799999998</v>
      </c>
      <c r="J26" s="23">
        <f t="shared" si="2"/>
        <v>0.21985500200000002</v>
      </c>
      <c r="K26" s="23">
        <f t="shared" si="3"/>
        <v>0.78014499799999992</v>
      </c>
    </row>
    <row r="27" spans="1:11" ht="15" thickBot="1" x14ac:dyDescent="0.4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>
        <v>0.27700000000000002</v>
      </c>
      <c r="J27" s="24">
        <f t="shared" si="2"/>
        <v>0.21</v>
      </c>
      <c r="K27" s="24">
        <f t="shared" si="3"/>
        <v>0.79100000000000004</v>
      </c>
    </row>
    <row r="28" spans="1:11" x14ac:dyDescent="0.3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>
        <v>0.278333734</v>
      </c>
      <c r="J28" s="22">
        <f t="shared" si="2"/>
        <v>0.21154563399999998</v>
      </c>
      <c r="K28" s="22">
        <f t="shared" si="3"/>
        <v>0.78845436600000007</v>
      </c>
    </row>
    <row r="29" spans="1:11" x14ac:dyDescent="0.3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>
        <v>0.28049341999999999</v>
      </c>
      <c r="J29" s="23">
        <f t="shared" si="2"/>
        <v>0.20905119699999999</v>
      </c>
      <c r="K29" s="23">
        <f t="shared" si="3"/>
        <v>0.79094880400000001</v>
      </c>
    </row>
    <row r="30" spans="1:11" x14ac:dyDescent="0.3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>
        <v>0.27963798695506015</v>
      </c>
      <c r="J30" s="23">
        <f t="shared" si="2"/>
        <v>0.20963253356546041</v>
      </c>
      <c r="K30" s="23">
        <f t="shared" si="3"/>
        <v>0.79036746643453959</v>
      </c>
    </row>
    <row r="31" spans="1:11" x14ac:dyDescent="0.3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>
        <v>0.28710411450555223</v>
      </c>
      <c r="J31" s="23">
        <f t="shared" ref="J31:J36" si="4">G31+B31</f>
        <v>0.19432622503249536</v>
      </c>
      <c r="K31" s="23">
        <f t="shared" ref="K31:K36" si="5">SUM(C31:F31)+H31+I31</f>
        <v>0.8056737749675047</v>
      </c>
    </row>
    <row r="32" spans="1:11" x14ac:dyDescent="0.3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>
        <v>0.2862680735686105</v>
      </c>
      <c r="J32" s="23">
        <f t="shared" si="4"/>
        <v>0.19161474017218522</v>
      </c>
      <c r="K32" s="23">
        <f t="shared" si="5"/>
        <v>0.80838525982781484</v>
      </c>
    </row>
    <row r="33" spans="1:11" x14ac:dyDescent="0.3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>
        <v>0.2866009126868132</v>
      </c>
      <c r="J33" s="23">
        <f t="shared" si="4"/>
        <v>0.18775217812603687</v>
      </c>
      <c r="K33" s="23">
        <f t="shared" si="5"/>
        <v>0.81224782187396316</v>
      </c>
    </row>
    <row r="34" spans="1:11" x14ac:dyDescent="0.3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>
        <v>0.28523877219566846</v>
      </c>
      <c r="J34" s="23">
        <f t="shared" si="4"/>
        <v>0.18559282736344071</v>
      </c>
      <c r="K34" s="23">
        <f t="shared" si="5"/>
        <v>0.81440717263655937</v>
      </c>
    </row>
    <row r="35" spans="1:11" x14ac:dyDescent="0.3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>
        <v>0.28069160807077559</v>
      </c>
      <c r="J35" s="23">
        <f t="shared" si="4"/>
        <v>0.18778698689267861</v>
      </c>
      <c r="K35" s="23">
        <f t="shared" si="5"/>
        <v>0.8122130131073213</v>
      </c>
    </row>
    <row r="36" spans="1:11" x14ac:dyDescent="0.3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>
        <v>0.28012658529531309</v>
      </c>
      <c r="J36" s="23">
        <f t="shared" si="4"/>
        <v>0.18549061463950051</v>
      </c>
      <c r="K36" s="23">
        <f t="shared" si="5"/>
        <v>0.81450938536049955</v>
      </c>
    </row>
    <row r="37" spans="1:11" x14ac:dyDescent="0.3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>
        <v>0.27943296953963914</v>
      </c>
      <c r="J37" s="23">
        <f t="shared" ref="J37:J42" si="6">G37+B37</f>
        <v>0.18646835254221469</v>
      </c>
      <c r="K37" s="23">
        <f t="shared" ref="K37:K42" si="7">SUM(C37:F37)+H37+I37</f>
        <v>0.81353164745778539</v>
      </c>
    </row>
    <row r="38" spans="1:11" x14ac:dyDescent="0.3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>
        <v>0.27917177399999998</v>
      </c>
      <c r="J38" s="23">
        <f t="shared" si="6"/>
        <v>0.18633291099999999</v>
      </c>
      <c r="K38" s="23">
        <f t="shared" si="7"/>
        <v>0.81366708799999987</v>
      </c>
    </row>
    <row r="39" spans="1:11" ht="15" thickBot="1" x14ac:dyDescent="0.4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>
        <v>0.28153641389150408</v>
      </c>
      <c r="J39" s="24">
        <f t="shared" si="6"/>
        <v>0.18648956240490142</v>
      </c>
      <c r="K39" s="24">
        <f t="shared" si="7"/>
        <v>0.81351043759509856</v>
      </c>
    </row>
    <row r="40" spans="1:11" x14ac:dyDescent="0.3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>
        <v>0.28302887500000001</v>
      </c>
      <c r="J40" s="22">
        <f t="shared" si="6"/>
        <v>0.18936889700000001</v>
      </c>
      <c r="K40" s="22">
        <f t="shared" si="7"/>
        <v>0.81063110299999996</v>
      </c>
    </row>
    <row r="41" spans="1:11" x14ac:dyDescent="0.3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>
        <v>0.28763027021696524</v>
      </c>
      <c r="J41" s="23">
        <f t="shared" si="6"/>
        <v>0.19516508997872942</v>
      </c>
      <c r="K41" s="23">
        <f t="shared" si="7"/>
        <v>0.80483491002127061</v>
      </c>
    </row>
    <row r="42" spans="1:11" x14ac:dyDescent="0.3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>
        <v>0.2862730898349708</v>
      </c>
      <c r="J42" s="23">
        <f t="shared" si="6"/>
        <v>0.19763735766824403</v>
      </c>
      <c r="K42" s="23">
        <f t="shared" si="7"/>
        <v>0.80236264233175592</v>
      </c>
    </row>
    <row r="43" spans="1:11" x14ac:dyDescent="0.3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>
        <v>0.28682334732561043</v>
      </c>
      <c r="J43" s="23">
        <f t="shared" ref="J43:J48" si="8">G43+B43</f>
        <v>0.20100676977649043</v>
      </c>
      <c r="K43" s="23">
        <f t="shared" ref="K43:K48" si="9">SUM(C43:F43)+H43+I43</f>
        <v>0.79899323022350965</v>
      </c>
    </row>
    <row r="44" spans="1:11" x14ac:dyDescent="0.3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>
        <v>0.28781781016424318</v>
      </c>
      <c r="J44" s="23">
        <f t="shared" si="8"/>
        <v>0.20174807557606911</v>
      </c>
      <c r="K44" s="23">
        <f t="shared" si="9"/>
        <v>0.798251924423931</v>
      </c>
    </row>
    <row r="45" spans="1:11" x14ac:dyDescent="0.3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>
        <v>0.28947127474625622</v>
      </c>
      <c r="J45" s="23">
        <f t="shared" si="8"/>
        <v>0.19926337308646438</v>
      </c>
      <c r="K45" s="23">
        <f t="shared" si="9"/>
        <v>0.80073662691353564</v>
      </c>
    </row>
    <row r="46" spans="1:11" x14ac:dyDescent="0.3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>
        <v>0.28954983041399218</v>
      </c>
      <c r="J46" s="23">
        <f t="shared" si="8"/>
        <v>0.19701447980478068</v>
      </c>
      <c r="K46" s="23">
        <f t="shared" si="9"/>
        <v>0.80298552019521929</v>
      </c>
    </row>
    <row r="47" spans="1:11" x14ac:dyDescent="0.3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>
        <v>0.29182231599634501</v>
      </c>
      <c r="J47" s="23">
        <f t="shared" si="8"/>
        <v>0.20178200024687337</v>
      </c>
      <c r="K47" s="23">
        <f t="shared" si="9"/>
        <v>0.79821799975312657</v>
      </c>
    </row>
    <row r="48" spans="1:11" x14ac:dyDescent="0.3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>
        <v>0.29323049899999998</v>
      </c>
      <c r="J48" s="23">
        <f t="shared" si="8"/>
        <v>0.20473954599999999</v>
      </c>
      <c r="K48" s="23">
        <f t="shared" si="9"/>
        <v>0.79526045400000001</v>
      </c>
    </row>
    <row r="49" spans="1:11" x14ac:dyDescent="0.3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>
        <v>0.29699609914039898</v>
      </c>
      <c r="J49" s="23">
        <f>G49+B49</f>
        <v>0.20836476015219924</v>
      </c>
      <c r="K49" s="23">
        <f>SUM(C49:F49)+H49+I49</f>
        <v>0.79163523984780082</v>
      </c>
    </row>
    <row r="50" spans="1:11" x14ac:dyDescent="0.3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>
        <v>0.29780537170151211</v>
      </c>
      <c r="J50" s="23">
        <f t="shared" ref="J50:J51" si="10">G50+B50</f>
        <v>0.21137641538152366</v>
      </c>
      <c r="K50" s="23">
        <f t="shared" ref="K50:K51" si="11">SUM(C50:F50)+H50+I50</f>
        <v>0.78862358461847637</v>
      </c>
    </row>
    <row r="51" spans="1:11" ht="15" thickBot="1" x14ac:dyDescent="0.4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>
        <v>0.29792196399737952</v>
      </c>
      <c r="J51" s="24">
        <f t="shared" si="10"/>
        <v>0.20954693196925911</v>
      </c>
      <c r="K51" s="24">
        <f t="shared" si="11"/>
        <v>0.79045306803074089</v>
      </c>
    </row>
    <row r="52" spans="1:11" x14ac:dyDescent="0.3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>
        <v>0.29787184453448284</v>
      </c>
      <c r="J52" s="22">
        <f t="shared" ref="J52" si="12">G52+B52</f>
        <v>0.21250852877122753</v>
      </c>
      <c r="K52" s="22">
        <f t="shared" ref="K52" si="13">SUM(C52:F52)+H52+I52</f>
        <v>0.78749147122877261</v>
      </c>
    </row>
    <row r="53" spans="1:11" x14ac:dyDescent="0.3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>
        <v>0.29794079277298458</v>
      </c>
      <c r="J53" s="23">
        <f t="shared" ref="J53" si="14">G53+B53</f>
        <v>0.21458321173629952</v>
      </c>
      <c r="K53" s="23">
        <f t="shared" ref="K53" si="15">SUM(C53:F53)+H53+I53</f>
        <v>0.78541678826370043</v>
      </c>
    </row>
    <row r="54" spans="1:11" x14ac:dyDescent="0.3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>
        <v>0.29745807955281667</v>
      </c>
      <c r="J54" s="23">
        <f t="shared" ref="J54" si="16">G54+B54</f>
        <v>0.21484248092516478</v>
      </c>
      <c r="K54" s="23">
        <f t="shared" ref="K54" si="17">SUM(C54:F54)+H54+I54</f>
        <v>0.78515751907483522</v>
      </c>
    </row>
    <row r="55" spans="1:11" x14ac:dyDescent="0.3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>
        <v>0.29826560547225167</v>
      </c>
      <c r="J55" s="23">
        <f t="shared" ref="J55" si="18">G55+B55</f>
        <v>0.21430353599790977</v>
      </c>
      <c r="K55" s="23">
        <f t="shared" ref="K55" si="19">SUM(C55:F55)+H55+I55</f>
        <v>0.78569646400209026</v>
      </c>
    </row>
    <row r="56" spans="1:11" x14ac:dyDescent="0.3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>
        <v>0.29392628066571025</v>
      </c>
      <c r="J56" s="23">
        <f t="shared" ref="J56" si="20">G56+B56</f>
        <v>0.21792040531516996</v>
      </c>
      <c r="K56" s="23">
        <f t="shared" ref="K56" si="21">SUM(C56:F56)+H56+I56</f>
        <v>0.78207959468483002</v>
      </c>
    </row>
    <row r="57" spans="1:11" x14ac:dyDescent="0.3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>
        <v>0.29510190334845748</v>
      </c>
      <c r="J57" s="23">
        <f t="shared" ref="J57" si="22">G57+B57</f>
        <v>0.2192379316931431</v>
      </c>
      <c r="K57" s="23">
        <f t="shared" ref="K57" si="23">SUM(C57:F57)+H57+I57</f>
        <v>0.78076206830685702</v>
      </c>
    </row>
    <row r="58" spans="1:11" x14ac:dyDescent="0.3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>
        <v>0.29351595908410549</v>
      </c>
      <c r="J58" s="23">
        <f t="shared" ref="J58" si="24">G58+B58</f>
        <v>0.22362028977689344</v>
      </c>
      <c r="K58" s="23">
        <f t="shared" ref="K58" si="25">SUM(C58:F58)+H58+I58</f>
        <v>0.77637971022310659</v>
      </c>
    </row>
    <row r="59" spans="1:11" x14ac:dyDescent="0.3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>
        <v>0.29463974726800762</v>
      </c>
      <c r="J59" s="23">
        <f t="shared" ref="J59" si="26">G59+B59</f>
        <v>0.21781182568864318</v>
      </c>
      <c r="K59" s="23">
        <f t="shared" ref="K59" si="27">SUM(C59:F59)+H59+I59</f>
        <v>0.78218817431135679</v>
      </c>
    </row>
    <row r="60" spans="1:11" x14ac:dyDescent="0.3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>
        <v>0.28892714649147383</v>
      </c>
      <c r="J60" s="23">
        <f t="shared" ref="J60" si="28">G60+B60</f>
        <v>0.23429015768022582</v>
      </c>
      <c r="K60" s="23">
        <f t="shared" ref="K60" si="29">SUM(C60:F60)+H60+I60</f>
        <v>0.76570984231977424</v>
      </c>
    </row>
    <row r="61" spans="1:11" x14ac:dyDescent="0.3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>
        <v>0.28821146568196981</v>
      </c>
      <c r="J61" s="23">
        <f t="shared" ref="J61" si="30">G61+B61</f>
        <v>0.23316011425432887</v>
      </c>
      <c r="K61" s="23">
        <f t="shared" ref="K61" si="31">SUM(C61:F61)+H61+I61</f>
        <v>0.76683988574567108</v>
      </c>
    </row>
    <row r="62" spans="1:11" x14ac:dyDescent="0.3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>
        <v>0.28872593729839707</v>
      </c>
      <c r="J62" s="23">
        <f t="shared" ref="J62:J64" si="32">G62+B62</f>
        <v>0.2339659729848132</v>
      </c>
      <c r="K62" s="23">
        <f t="shared" ref="K62:K64" si="33">SUM(C62:F62)+H62+I62</f>
        <v>0.76603402701518686</v>
      </c>
    </row>
    <row r="63" spans="1:11" ht="15" thickBot="1" x14ac:dyDescent="0.4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>
        <v>0.28439971458819424</v>
      </c>
      <c r="J63" s="24">
        <f t="shared" si="32"/>
        <v>0.23139629602458939</v>
      </c>
      <c r="K63" s="24">
        <f t="shared" si="33"/>
        <v>0.76860370397541056</v>
      </c>
    </row>
    <row r="64" spans="1:11" x14ac:dyDescent="0.3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>
        <v>0.28768372499304207</v>
      </c>
      <c r="J64" s="23">
        <f t="shared" si="32"/>
        <v>0.22255770064583319</v>
      </c>
      <c r="K64" s="23">
        <f t="shared" si="33"/>
        <v>0.77744229935416675</v>
      </c>
    </row>
    <row r="65" spans="1:11" x14ac:dyDescent="0.3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>
        <v>0.28675031791280442</v>
      </c>
      <c r="J65" s="23">
        <f t="shared" ref="J65" si="34">G65+B65</f>
        <v>0.22542488724978166</v>
      </c>
      <c r="K65" s="23">
        <f t="shared" ref="K65" si="35">SUM(C65:F65)+H65+I65</f>
        <v>0.7745751127502184</v>
      </c>
    </row>
    <row r="66" spans="1:11" x14ac:dyDescent="0.3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>
        <v>0.28684488539171188</v>
      </c>
      <c r="J66" s="23">
        <f t="shared" ref="J66" si="36">G66+B66</f>
        <v>0.22596350464849893</v>
      </c>
      <c r="K66" s="23">
        <f t="shared" ref="K66" si="37">SUM(C66:F66)+H66+I66</f>
        <v>0.7740364953515011</v>
      </c>
    </row>
    <row r="67" spans="1:11" x14ac:dyDescent="0.3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>
        <v>0.27860994712918691</v>
      </c>
      <c r="J67" s="23">
        <f t="shared" ref="J67" si="38">G67+B67</f>
        <v>0.22026821484898634</v>
      </c>
      <c r="K67" s="23">
        <f t="shared" ref="K67" si="39">SUM(C67:F67)+H67+I67</f>
        <v>0.77973178515101371</v>
      </c>
    </row>
    <row r="68" spans="1:11" x14ac:dyDescent="0.3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>
        <v>0.28949070364881313</v>
      </c>
      <c r="J68" s="23">
        <f t="shared" ref="J68" si="40">G68+B68</f>
        <v>0.23381230853259471</v>
      </c>
      <c r="K68" s="23">
        <f t="shared" ref="K68" si="41">SUM(C68:F68)+H68+I68</f>
        <v>0.76618769146740529</v>
      </c>
    </row>
    <row r="69" spans="1:11" x14ac:dyDescent="0.3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>
        <v>0.28698210604329633</v>
      </c>
      <c r="J69" s="23">
        <f t="shared" ref="J69" si="42">G69+B69</f>
        <v>0.23552026460660191</v>
      </c>
      <c r="K69" s="23">
        <f t="shared" ref="K69" si="43">SUM(C69:F69)+H69+I69</f>
        <v>0.76447973539339842</v>
      </c>
    </row>
    <row r="70" spans="1:11" x14ac:dyDescent="0.3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>
        <v>0.28210569920831841</v>
      </c>
      <c r="J70" s="23">
        <f t="shared" ref="J70" si="44">G70+B70</f>
        <v>0.23619036705446403</v>
      </c>
      <c r="K70" s="23">
        <f t="shared" ref="K70" si="45">SUM(C70:F70)+H70+I70</f>
        <v>0.76380963294553594</v>
      </c>
    </row>
    <row r="71" spans="1:11" x14ac:dyDescent="0.3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>
        <v>0.28186997027291866</v>
      </c>
      <c r="J71" s="23">
        <f t="shared" ref="J71" si="46">G71+B71</f>
        <v>0.2332572542351013</v>
      </c>
      <c r="K71" s="23">
        <f t="shared" ref="K71" si="47">SUM(C71:F71)+H71+I71</f>
        <v>0.76674274576489876</v>
      </c>
    </row>
    <row r="72" spans="1:11" x14ac:dyDescent="0.3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>
        <v>0.28526951390622135</v>
      </c>
      <c r="J72" s="23">
        <f t="shared" ref="J72" si="48">G72+B72</f>
        <v>0.23125355050017074</v>
      </c>
      <c r="K72" s="23">
        <f t="shared" ref="K72" si="49">SUM(C72:F72)+H72+I72</f>
        <v>0.76874644949982929</v>
      </c>
    </row>
    <row r="73" spans="1:11" x14ac:dyDescent="0.35">
      <c r="A73" s="7">
        <v>45200</v>
      </c>
      <c r="B73" s="23"/>
      <c r="C73" s="23"/>
      <c r="D73" s="23"/>
      <c r="E73" s="23"/>
      <c r="F73" s="23"/>
      <c r="G73" s="23"/>
      <c r="H73" s="23"/>
      <c r="I73" s="23"/>
      <c r="J73" s="23"/>
      <c r="K73" s="23"/>
    </row>
    <row r="74" spans="1:11" x14ac:dyDescent="0.35">
      <c r="A74" s="7">
        <v>45231</v>
      </c>
      <c r="B74" s="23"/>
      <c r="C74" s="23"/>
      <c r="D74" s="23"/>
      <c r="E74" s="23"/>
      <c r="F74" s="23"/>
      <c r="G74" s="23"/>
      <c r="H74" s="23"/>
      <c r="I74" s="23"/>
      <c r="J74" s="23"/>
      <c r="K74" s="23"/>
    </row>
    <row r="75" spans="1:11" ht="15" thickBot="1" x14ac:dyDescent="0.4">
      <c r="A75" s="10">
        <v>45261</v>
      </c>
      <c r="B75" s="24"/>
      <c r="C75" s="24"/>
      <c r="D75" s="24"/>
      <c r="E75" s="24"/>
      <c r="F75" s="24"/>
      <c r="G75" s="24"/>
      <c r="H75" s="24"/>
      <c r="I75" s="24"/>
      <c r="J75" s="24"/>
      <c r="K75" s="24"/>
    </row>
  </sheetData>
  <mergeCells count="1"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54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341886</v>
      </c>
      <c r="C4" s="34">
        <v>4315396</v>
      </c>
      <c r="D4" s="32">
        <v>7774941970.2300005</v>
      </c>
      <c r="E4" s="5">
        <f t="shared" ref="E4:E44" si="0">C4/B4</f>
        <v>12.622324400531172</v>
      </c>
      <c r="F4" s="32">
        <f t="shared" ref="F4:F43" si="1">D4/B4</f>
        <v>22741.328893929556</v>
      </c>
      <c r="G4" s="32">
        <f t="shared" ref="G4:G43" si="2">F4/E4</f>
        <v>1801.6752043682666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342125</v>
      </c>
      <c r="C5" s="35">
        <v>4306267</v>
      </c>
      <c r="D5" s="30">
        <v>7773194892.4800034</v>
      </c>
      <c r="E5" s="8">
        <f t="shared" si="0"/>
        <v>12.586823529411765</v>
      </c>
      <c r="F5" s="30">
        <f t="shared" si="1"/>
        <v>22720.335820182692</v>
      </c>
      <c r="G5" s="30">
        <f t="shared" si="2"/>
        <v>1805.0889302683747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344710</v>
      </c>
      <c r="C6" s="35">
        <v>4323009</v>
      </c>
      <c r="D6" s="30">
        <v>7880210450.4000025</v>
      </c>
      <c r="E6" s="8">
        <f t="shared" si="0"/>
        <v>12.541002581880422</v>
      </c>
      <c r="F6" s="30">
        <f t="shared" si="1"/>
        <v>22860.405704505243</v>
      </c>
      <c r="G6" s="30">
        <f t="shared" si="2"/>
        <v>1822.8531216104343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346310</v>
      </c>
      <c r="C7" s="35">
        <v>4313309</v>
      </c>
      <c r="D7" s="30">
        <v>7821184348.7800026</v>
      </c>
      <c r="E7" s="8">
        <f t="shared" si="0"/>
        <v>12.455051832173487</v>
      </c>
      <c r="F7" s="30">
        <f t="shared" si="1"/>
        <v>22584.344514394626</v>
      </c>
      <c r="G7" s="30">
        <f t="shared" si="2"/>
        <v>1813.2678064057091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348910</v>
      </c>
      <c r="C8" s="35">
        <v>4319249</v>
      </c>
      <c r="D8" s="30">
        <v>7832804478.0799952</v>
      </c>
      <c r="E8" s="8">
        <f t="shared" si="0"/>
        <v>12.379263993580006</v>
      </c>
      <c r="F8" s="30">
        <f t="shared" si="1"/>
        <v>22449.355071737682</v>
      </c>
      <c r="G8" s="30">
        <f t="shared" si="2"/>
        <v>1813.4644421009289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351206</v>
      </c>
      <c r="C9" s="35">
        <v>4336649</v>
      </c>
      <c r="D9" s="30">
        <v>7969502287.8199997</v>
      </c>
      <c r="E9" s="8">
        <f t="shared" si="0"/>
        <v>12.347878453101599</v>
      </c>
      <c r="F9" s="30">
        <f t="shared" si="1"/>
        <v>22691.817018558908</v>
      </c>
      <c r="G9" s="30">
        <f t="shared" si="2"/>
        <v>1837.7097818661366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359380</v>
      </c>
      <c r="C10" s="35">
        <v>4340098</v>
      </c>
      <c r="D10" s="30">
        <v>7969600799.6800022</v>
      </c>
      <c r="E10" s="8">
        <f t="shared" si="0"/>
        <v>12.076626412154265</v>
      </c>
      <c r="F10" s="30">
        <f t="shared" si="1"/>
        <v>22175.971950804167</v>
      </c>
      <c r="G10" s="30">
        <f t="shared" si="2"/>
        <v>1836.2720841050136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366967</v>
      </c>
      <c r="C11" s="35">
        <v>4403183</v>
      </c>
      <c r="D11" s="30">
        <v>8203633261.4900007</v>
      </c>
      <c r="E11" s="8">
        <f t="shared" si="0"/>
        <v>11.998852757877412</v>
      </c>
      <c r="F11" s="30">
        <f t="shared" si="1"/>
        <v>22355.234289432021</v>
      </c>
      <c r="G11" s="30">
        <f t="shared" si="2"/>
        <v>1863.1143110540715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372511</v>
      </c>
      <c r="C12" s="35">
        <v>4410868</v>
      </c>
      <c r="D12" s="30">
        <v>8213339876.5899982</v>
      </c>
      <c r="E12" s="8">
        <f t="shared" si="0"/>
        <v>11.840906711479661</v>
      </c>
      <c r="F12" s="30">
        <f t="shared" si="1"/>
        <v>22048.583468917692</v>
      </c>
      <c r="G12" s="30">
        <f t="shared" si="2"/>
        <v>1862.0688437264498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374964</v>
      </c>
      <c r="C13" s="35">
        <v>4414838</v>
      </c>
      <c r="D13" s="30">
        <v>8222876380.9600029</v>
      </c>
      <c r="E13" s="8">
        <f t="shared" si="0"/>
        <v>11.77403164037081</v>
      </c>
      <c r="F13" s="30">
        <f t="shared" si="1"/>
        <v>21929.775607685013</v>
      </c>
      <c r="G13" s="30">
        <f t="shared" si="2"/>
        <v>1862.5544993859351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386300</v>
      </c>
      <c r="C14" s="35">
        <v>4446506</v>
      </c>
      <c r="D14" s="30">
        <v>8242011717.4000015</v>
      </c>
      <c r="E14" s="8">
        <f t="shared" si="0"/>
        <v>11.51049961170075</v>
      </c>
      <c r="F14" s="30">
        <f t="shared" si="1"/>
        <v>21335.779749935289</v>
      </c>
      <c r="G14" s="30">
        <f t="shared" si="2"/>
        <v>1853.5928473727467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398261</v>
      </c>
      <c r="C15" s="36">
        <v>4511048</v>
      </c>
      <c r="D15" s="33">
        <v>8991770084.2400017</v>
      </c>
      <c r="E15" s="11">
        <f t="shared" si="0"/>
        <v>11.326863539236832</v>
      </c>
      <c r="F15" s="33">
        <f t="shared" si="1"/>
        <v>22577.581245062916</v>
      </c>
      <c r="G15" s="33">
        <f t="shared" si="2"/>
        <v>1993.2774123086258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400183</v>
      </c>
      <c r="C16" s="34">
        <v>4523784</v>
      </c>
      <c r="D16" s="32">
        <v>9056995423.6900063</v>
      </c>
      <c r="E16" s="5">
        <f t="shared" si="0"/>
        <v>11.304288288108191</v>
      </c>
      <c r="F16" s="32">
        <f t="shared" si="1"/>
        <v>22632.134357756342</v>
      </c>
      <c r="G16" s="32">
        <f t="shared" si="2"/>
        <v>2002.0839685736555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402377</v>
      </c>
      <c r="C17" s="35">
        <v>4519766</v>
      </c>
      <c r="D17" s="30">
        <v>9109588964.0699997</v>
      </c>
      <c r="E17" s="8">
        <f t="shared" si="0"/>
        <v>11.232664888897725</v>
      </c>
      <c r="F17" s="30">
        <f t="shared" si="1"/>
        <v>22639.437552519154</v>
      </c>
      <c r="G17" s="30">
        <f t="shared" si="2"/>
        <v>2015.5001307744692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408633</v>
      </c>
      <c r="C18" s="35">
        <v>4519129</v>
      </c>
      <c r="D18" s="30">
        <v>9140161428.7800064</v>
      </c>
      <c r="E18" s="8">
        <f t="shared" si="0"/>
        <v>11.059138640295815</v>
      </c>
      <c r="F18" s="30">
        <f t="shared" si="1"/>
        <v>22367.653686266178</v>
      </c>
      <c r="G18" s="30">
        <f t="shared" si="2"/>
        <v>2022.5493516073577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401758</v>
      </c>
      <c r="C19" s="35">
        <v>4448784</v>
      </c>
      <c r="D19" s="30">
        <v>9037418980.7400055</v>
      </c>
      <c r="E19" s="8">
        <f t="shared" si="0"/>
        <v>11.073292877802061</v>
      </c>
      <c r="F19" s="30">
        <f t="shared" si="1"/>
        <v>22494.683318664484</v>
      </c>
      <c r="G19" s="30">
        <f t="shared" si="2"/>
        <v>2031.4357767740589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398794</v>
      </c>
      <c r="C20" s="35">
        <v>4451330</v>
      </c>
      <c r="D20" s="30">
        <v>8985954857.2500038</v>
      </c>
      <c r="E20" s="8">
        <f t="shared" si="0"/>
        <v>11.16197836476978</v>
      </c>
      <c r="F20" s="30">
        <f t="shared" si="1"/>
        <v>22532.823606298</v>
      </c>
      <c r="G20" s="30">
        <f t="shared" si="2"/>
        <v>2018.7123527687243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394895</v>
      </c>
      <c r="C21" s="35">
        <v>4390488</v>
      </c>
      <c r="D21" s="30">
        <v>8874204006.1100044</v>
      </c>
      <c r="E21" s="8">
        <f t="shared" si="0"/>
        <v>11.118114941946594</v>
      </c>
      <c r="F21" s="30">
        <f t="shared" si="1"/>
        <v>22472.31290877323</v>
      </c>
      <c r="G21" s="30">
        <f t="shared" si="2"/>
        <v>2021.2340874431281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391633</v>
      </c>
      <c r="C22" s="35">
        <v>4319834</v>
      </c>
      <c r="D22" s="30">
        <v>8759572323.3500023</v>
      </c>
      <c r="E22" s="8">
        <f t="shared" si="0"/>
        <v>11.030311541672944</v>
      </c>
      <c r="F22" s="30">
        <f t="shared" si="1"/>
        <v>22366.788098423785</v>
      </c>
      <c r="G22" s="30">
        <f t="shared" si="2"/>
        <v>2027.7566969818752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391006</v>
      </c>
      <c r="C23" s="35">
        <v>4247609</v>
      </c>
      <c r="D23" s="30">
        <v>8671418142.2700119</v>
      </c>
      <c r="E23" s="8">
        <f t="shared" si="0"/>
        <v>10.863283427875787</v>
      </c>
      <c r="F23" s="30">
        <f t="shared" si="1"/>
        <v>22177.199690720889</v>
      </c>
      <c r="G23" s="30">
        <f t="shared" si="2"/>
        <v>2041.4821943992517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390042</v>
      </c>
      <c r="C24" s="35">
        <v>4184934</v>
      </c>
      <c r="D24" s="30">
        <v>8560023422.2900009</v>
      </c>
      <c r="E24" s="8">
        <f t="shared" si="0"/>
        <v>10.729444521359238</v>
      </c>
      <c r="F24" s="30">
        <f t="shared" si="1"/>
        <v>21946.414545843782</v>
      </c>
      <c r="G24" s="30">
        <f t="shared" si="2"/>
        <v>2045.4380934776991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386628</v>
      </c>
      <c r="C25" s="35">
        <v>4114685</v>
      </c>
      <c r="D25" s="30">
        <v>8445376163.8900089</v>
      </c>
      <c r="E25" s="8">
        <f t="shared" si="0"/>
        <v>10.642490973235255</v>
      </c>
      <c r="F25" s="30">
        <f t="shared" si="1"/>
        <v>21843.674446470533</v>
      </c>
      <c r="G25" s="30">
        <f t="shared" si="2"/>
        <v>2052.4964034646659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385653</v>
      </c>
      <c r="C26" s="35">
        <v>4059382</v>
      </c>
      <c r="D26" s="30">
        <v>8356860677.2600079</v>
      </c>
      <c r="E26" s="8">
        <f t="shared" si="0"/>
        <v>10.525996167539212</v>
      </c>
      <c r="F26" s="30">
        <f t="shared" si="1"/>
        <v>21669.378112603838</v>
      </c>
      <c r="G26" s="30">
        <f t="shared" si="2"/>
        <v>2058.6534298225711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385294</v>
      </c>
      <c r="C27" s="36">
        <v>3997466</v>
      </c>
      <c r="D27" s="33">
        <v>8240185770.3500061</v>
      </c>
      <c r="E27" s="11">
        <f t="shared" si="0"/>
        <v>10.375105763391073</v>
      </c>
      <c r="F27" s="33">
        <f t="shared" si="1"/>
        <v>21386.748224342984</v>
      </c>
      <c r="G27" s="33">
        <f t="shared" si="2"/>
        <v>2061.3523092754276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386276</v>
      </c>
      <c r="C28" s="34">
        <v>3948664</v>
      </c>
      <c r="D28" s="32">
        <v>8158606101.7900038</v>
      </c>
      <c r="E28" s="5">
        <f t="shared" si="0"/>
        <v>10.222390208037776</v>
      </c>
      <c r="F28" s="32">
        <f t="shared" si="1"/>
        <v>21121.183044740039</v>
      </c>
      <c r="G28" s="32">
        <f t="shared" si="2"/>
        <v>2066.1687349923932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388850</v>
      </c>
      <c r="C29" s="35">
        <v>3918112</v>
      </c>
      <c r="D29" s="30">
        <v>8057353536.4900055</v>
      </c>
      <c r="E29" s="8">
        <f t="shared" si="0"/>
        <v>10.076152758132956</v>
      </c>
      <c r="F29" s="30">
        <f t="shared" si="1"/>
        <v>20720.981191950639</v>
      </c>
      <c r="G29" s="30">
        <f t="shared" si="2"/>
        <v>2056.437778320274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392205</v>
      </c>
      <c r="C30" s="35">
        <v>3891673</v>
      </c>
      <c r="D30" s="30">
        <v>7976865188.9700098</v>
      </c>
      <c r="E30" s="8">
        <f t="shared" si="0"/>
        <v>9.9225481572137024</v>
      </c>
      <c r="F30" s="30">
        <f t="shared" si="1"/>
        <v>20338.50967981033</v>
      </c>
      <c r="G30" s="30">
        <f t="shared" si="2"/>
        <v>2049.7264772682624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392986</v>
      </c>
      <c r="C31" s="35">
        <v>3847423</v>
      </c>
      <c r="D31" s="30">
        <v>7854316203.8700047</v>
      </c>
      <c r="E31" s="8">
        <f t="shared" si="0"/>
        <v>9.7902291684691054</v>
      </c>
      <c r="F31" s="30">
        <f t="shared" si="1"/>
        <v>19986.249392777361</v>
      </c>
      <c r="G31" s="30">
        <f t="shared" si="2"/>
        <v>2041.4485758051569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392626</v>
      </c>
      <c r="C32" s="35">
        <v>3794966</v>
      </c>
      <c r="D32" s="30">
        <v>7741876084.2400055</v>
      </c>
      <c r="E32" s="8">
        <f t="shared" si="0"/>
        <v>9.6656003423104941</v>
      </c>
      <c r="F32" s="30">
        <f t="shared" si="1"/>
        <v>19718.195137968461</v>
      </c>
      <c r="G32" s="30">
        <f t="shared" si="2"/>
        <v>2040.0383255712977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392144</v>
      </c>
      <c r="C33" s="35">
        <v>3747293</v>
      </c>
      <c r="D33" s="30">
        <v>7661041130.2200117</v>
      </c>
      <c r="E33" s="8">
        <f t="shared" si="0"/>
        <v>9.555910583867151</v>
      </c>
      <c r="F33" s="30">
        <f t="shared" si="1"/>
        <v>19536.295672559088</v>
      </c>
      <c r="G33" s="30">
        <f t="shared" si="2"/>
        <v>2044.4201001149393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389893</v>
      </c>
      <c r="C34" s="35">
        <v>3693107</v>
      </c>
      <c r="D34" s="30">
        <v>7521694876.8600063</v>
      </c>
      <c r="E34" s="8">
        <f t="shared" si="0"/>
        <v>9.4721038849120145</v>
      </c>
      <c r="F34" s="30">
        <f t="shared" si="1"/>
        <v>19291.68996842725</v>
      </c>
      <c r="G34" s="30">
        <f t="shared" si="2"/>
        <v>2036.6847959888532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387126</v>
      </c>
      <c r="C35" s="35">
        <v>3609373</v>
      </c>
      <c r="D35" s="30">
        <v>7346127508.0800085</v>
      </c>
      <c r="E35" s="8">
        <f t="shared" si="0"/>
        <v>9.3235096583541281</v>
      </c>
      <c r="F35" s="30">
        <f t="shared" si="1"/>
        <v>18976.063369755604</v>
      </c>
      <c r="G35" s="30">
        <f t="shared" si="2"/>
        <v>2035.291865950127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386575</v>
      </c>
      <c r="C36" s="35">
        <v>3586096</v>
      </c>
      <c r="D36" s="30">
        <v>7332247147.0400047</v>
      </c>
      <c r="E36" s="8">
        <f t="shared" si="0"/>
        <v>9.276585397400245</v>
      </c>
      <c r="F36" s="30">
        <f t="shared" si="1"/>
        <v>18967.204674487497</v>
      </c>
      <c r="G36" s="30">
        <f t="shared" si="2"/>
        <v>2044.6321423185561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353525</v>
      </c>
      <c r="C37" s="35">
        <v>3391659</v>
      </c>
      <c r="D37" s="30">
        <v>7117061068.7799988</v>
      </c>
      <c r="E37" s="8">
        <f t="shared" si="0"/>
        <v>9.5938307050420768</v>
      </c>
      <c r="F37" s="30">
        <f t="shared" si="1"/>
        <v>20131.705165914711</v>
      </c>
      <c r="G37" s="30">
        <f t="shared" si="2"/>
        <v>2098.4011272300659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353130</v>
      </c>
      <c r="C38" s="35">
        <v>3356458</v>
      </c>
      <c r="D38" s="30">
        <v>7046013691.0099983</v>
      </c>
      <c r="E38" s="8">
        <f t="shared" si="0"/>
        <v>9.5048792229490555</v>
      </c>
      <c r="F38" s="30">
        <f t="shared" si="1"/>
        <v>19953.030586497887</v>
      </c>
      <c r="G38" s="30">
        <f t="shared" si="2"/>
        <v>2099.2408339416133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350891</v>
      </c>
      <c r="C39" s="36">
        <v>3329820</v>
      </c>
      <c r="D39" s="33">
        <v>6993657425.0500002</v>
      </c>
      <c r="E39" s="11">
        <f t="shared" si="0"/>
        <v>9.4896135837054807</v>
      </c>
      <c r="F39" s="33">
        <f t="shared" si="1"/>
        <v>19931.139371058249</v>
      </c>
      <c r="G39" s="33">
        <f t="shared" si="2"/>
        <v>2100.3109552618462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350653</v>
      </c>
      <c r="C40" s="34">
        <v>3316335</v>
      </c>
      <c r="D40" s="32">
        <v>6958628027.1500044</v>
      </c>
      <c r="E40" s="5">
        <f t="shared" si="0"/>
        <v>9.4575976820389389</v>
      </c>
      <c r="F40" s="30">
        <f t="shared" si="1"/>
        <v>19844.769692972837</v>
      </c>
      <c r="G40" s="30">
        <f t="shared" si="2"/>
        <v>2098.2886310188819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350507</v>
      </c>
      <c r="C41" s="35">
        <v>3313766</v>
      </c>
      <c r="D41" s="30">
        <v>7023252323.9399977</v>
      </c>
      <c r="E41" s="8">
        <f t="shared" si="0"/>
        <v>9.4542077618991911</v>
      </c>
      <c r="F41" s="30">
        <f t="shared" si="1"/>
        <v>20037.409592219265</v>
      </c>
      <c r="G41" s="30">
        <f t="shared" si="2"/>
        <v>2119.417099439127</v>
      </c>
    </row>
    <row r="42" spans="1:14" x14ac:dyDescent="0.35">
      <c r="A42" s="7">
        <v>44621</v>
      </c>
      <c r="B42" s="35">
        <v>354781</v>
      </c>
      <c r="C42" s="35">
        <v>3343062</v>
      </c>
      <c r="D42" s="30">
        <v>7183059292.7399979</v>
      </c>
      <c r="E42" s="8">
        <f t="shared" si="0"/>
        <v>9.4228890498645637</v>
      </c>
      <c r="F42" s="30">
        <f t="shared" si="1"/>
        <v>20246.459908337813</v>
      </c>
      <c r="G42" s="30">
        <f t="shared" si="2"/>
        <v>2148.6467474249648</v>
      </c>
    </row>
    <row r="43" spans="1:14" x14ac:dyDescent="0.35">
      <c r="A43" s="7">
        <v>44652</v>
      </c>
      <c r="B43" s="35">
        <v>355692</v>
      </c>
      <c r="C43" s="35">
        <v>3357395</v>
      </c>
      <c r="D43" s="30">
        <v>7352885954.6400023</v>
      </c>
      <c r="E43" s="8">
        <f t="shared" si="0"/>
        <v>9.4390512016013854</v>
      </c>
      <c r="F43" s="30">
        <f t="shared" si="1"/>
        <v>20672.058844843297</v>
      </c>
      <c r="G43" s="30">
        <f t="shared" si="2"/>
        <v>2190.0568609412958</v>
      </c>
    </row>
    <row r="44" spans="1:14" x14ac:dyDescent="0.35">
      <c r="A44" s="7">
        <v>44682</v>
      </c>
      <c r="B44" s="35">
        <v>352770</v>
      </c>
      <c r="C44" s="35">
        <v>3352598</v>
      </c>
      <c r="D44" s="30">
        <v>7348713581.079998</v>
      </c>
      <c r="E44" s="8">
        <f t="shared" si="0"/>
        <v>9.5036369305779971</v>
      </c>
      <c r="F44" s="30">
        <f t="shared" ref="F44:F49" si="3">D44/B44</f>
        <v>20831.458403719131</v>
      </c>
      <c r="G44" s="30">
        <f t="shared" ref="G44" si="4">F44/E44</f>
        <v>2191.94594194711</v>
      </c>
    </row>
    <row r="45" spans="1:14" x14ac:dyDescent="0.35">
      <c r="A45" s="7">
        <v>44713</v>
      </c>
      <c r="B45" s="35">
        <v>351995</v>
      </c>
      <c r="C45" s="35">
        <v>3340229</v>
      </c>
      <c r="D45" s="30">
        <v>7326047978.4800024</v>
      </c>
      <c r="E45" s="8">
        <f t="shared" ref="E45:E46" si="5">C45/B45</f>
        <v>9.4894217247404082</v>
      </c>
      <c r="F45" s="30">
        <f t="shared" si="3"/>
        <v>20812.931940737803</v>
      </c>
      <c r="G45" s="30">
        <f t="shared" ref="G45:G46" si="6">F45/E45</f>
        <v>2193.2771610808727</v>
      </c>
    </row>
    <row r="46" spans="1:14" x14ac:dyDescent="0.35">
      <c r="A46" s="7">
        <v>44743</v>
      </c>
      <c r="B46" s="35">
        <v>352422</v>
      </c>
      <c r="C46" s="35">
        <v>3371764</v>
      </c>
      <c r="D46" s="30">
        <v>7442321630.7200098</v>
      </c>
      <c r="E46" s="8">
        <f t="shared" si="5"/>
        <v>9.5674049860678387</v>
      </c>
      <c r="F46" s="30">
        <f t="shared" si="3"/>
        <v>21117.64200509619</v>
      </c>
      <c r="G46" s="30">
        <f t="shared" si="6"/>
        <v>2207.2486777603681</v>
      </c>
    </row>
    <row r="47" spans="1:14" x14ac:dyDescent="0.35">
      <c r="A47" s="7">
        <v>44774</v>
      </c>
      <c r="B47" s="35">
        <v>349917</v>
      </c>
      <c r="C47" s="35">
        <v>3383466</v>
      </c>
      <c r="D47" s="30">
        <v>7625805266.9700003</v>
      </c>
      <c r="E47" s="8">
        <f t="shared" ref="E47" si="7">C47/B47</f>
        <v>9.6693387288985679</v>
      </c>
      <c r="F47" s="30">
        <f t="shared" si="3"/>
        <v>21793.183146203242</v>
      </c>
      <c r="G47" s="30">
        <f t="shared" ref="G47" si="8">F47/E47</f>
        <v>2253.8442138830419</v>
      </c>
    </row>
    <row r="48" spans="1:14" x14ac:dyDescent="0.35">
      <c r="A48" s="7">
        <v>44805</v>
      </c>
      <c r="B48" s="35">
        <v>351853</v>
      </c>
      <c r="C48" s="35">
        <v>3402370</v>
      </c>
      <c r="D48" s="30">
        <v>7835194264.7700071</v>
      </c>
      <c r="E48" s="8">
        <f t="shared" ref="E48" si="9">C48/B48</f>
        <v>9.6698621299235761</v>
      </c>
      <c r="F48" s="30">
        <f t="shared" si="3"/>
        <v>22268.37419254634</v>
      </c>
      <c r="G48" s="30">
        <f t="shared" ref="G48" si="10">F48/E48</f>
        <v>2302.8636699624108</v>
      </c>
    </row>
    <row r="49" spans="1:14" x14ac:dyDescent="0.35">
      <c r="A49" s="7">
        <v>44835</v>
      </c>
      <c r="B49" s="35">
        <v>353360</v>
      </c>
      <c r="C49" s="35">
        <v>3401230</v>
      </c>
      <c r="D49" s="30">
        <v>7892252488.7700033</v>
      </c>
      <c r="E49" s="8">
        <f t="shared" ref="E49:E50" si="11">C49/B49</f>
        <v>9.6253961965134707</v>
      </c>
      <c r="F49" s="30">
        <f t="shared" si="3"/>
        <v>22334.877996292744</v>
      </c>
      <c r="G49" s="30">
        <f t="shared" ref="G49:G50" si="12">F49/E49</f>
        <v>2320.4112890836564</v>
      </c>
    </row>
    <row r="50" spans="1:14" x14ac:dyDescent="0.35">
      <c r="A50" s="7">
        <v>44866</v>
      </c>
      <c r="B50" s="35">
        <v>356326</v>
      </c>
      <c r="C50" s="35">
        <v>3424777</v>
      </c>
      <c r="D50" s="30">
        <v>8017183486.0599995</v>
      </c>
      <c r="E50" s="8">
        <f t="shared" si="11"/>
        <v>9.6113586996177656</v>
      </c>
      <c r="F50" s="30">
        <f t="shared" ref="F50" si="13">D50/B50</f>
        <v>22499.574788424081</v>
      </c>
      <c r="G50" s="30">
        <f t="shared" si="12"/>
        <v>2340.9359167210009</v>
      </c>
    </row>
    <row r="51" spans="1:14" ht="15" thickBot="1" x14ac:dyDescent="0.4">
      <c r="A51" s="10">
        <v>44896</v>
      </c>
      <c r="B51" s="36">
        <v>358767</v>
      </c>
      <c r="C51" s="36">
        <v>3465222</v>
      </c>
      <c r="D51" s="33">
        <v>8239871556.470005</v>
      </c>
      <c r="E51" s="11">
        <f t="shared" ref="E51:E52" si="14">C51/B51</f>
        <v>9.6586977063107806</v>
      </c>
      <c r="F51" s="33">
        <f t="shared" ref="F51:F52" si="15">D51/B51</f>
        <v>22967.194743301377</v>
      </c>
      <c r="G51" s="33">
        <f t="shared" ref="G51:G52" si="16">F51/E51</f>
        <v>2377.8769603996529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357446</v>
      </c>
      <c r="C52" s="34">
        <v>3450169</v>
      </c>
      <c r="D52" s="32">
        <v>8247771053.3000011</v>
      </c>
      <c r="E52" s="5">
        <f t="shared" si="14"/>
        <v>9.6522803444436356</v>
      </c>
      <c r="F52" s="30">
        <f t="shared" si="15"/>
        <v>23074.17359069622</v>
      </c>
      <c r="G52" s="30">
        <f t="shared" si="16"/>
        <v>2390.5411744468174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360876</v>
      </c>
      <c r="C53" s="35">
        <v>3479594</v>
      </c>
      <c r="D53" s="30">
        <v>8456154936.9999981</v>
      </c>
      <c r="E53" s="8">
        <f t="shared" ref="E53" si="17">C53/B53</f>
        <v>9.642076502732241</v>
      </c>
      <c r="F53" s="30">
        <f t="shared" ref="F53" si="18">D53/B53</f>
        <v>23432.300671144654</v>
      </c>
      <c r="G53" s="30">
        <f t="shared" ref="G53" si="19">F53/E53</f>
        <v>2430.2131044598873</v>
      </c>
    </row>
    <row r="54" spans="1:14" x14ac:dyDescent="0.35">
      <c r="A54" s="7">
        <v>44986</v>
      </c>
      <c r="B54" s="35">
        <v>361641</v>
      </c>
      <c r="C54" s="35">
        <v>3507684</v>
      </c>
      <c r="D54" s="30">
        <v>8639099242.899992</v>
      </c>
      <c r="E54" s="8">
        <f t="shared" ref="E54" si="20">C54/B54</f>
        <v>9.6993537790239497</v>
      </c>
      <c r="F54" s="30">
        <f t="shared" ref="F54" si="21">D54/B54</f>
        <v>23888.605669434583</v>
      </c>
      <c r="G54" s="30">
        <f t="shared" ref="G54" si="22">F54/E54</f>
        <v>2462.9069331501901</v>
      </c>
    </row>
    <row r="55" spans="1:14" x14ac:dyDescent="0.35">
      <c r="A55" s="7">
        <v>45017</v>
      </c>
      <c r="B55" s="35">
        <v>384021</v>
      </c>
      <c r="C55" s="35">
        <v>3714805</v>
      </c>
      <c r="D55" s="30">
        <v>9794241066.409996</v>
      </c>
      <c r="E55" s="8">
        <f t="shared" ref="E55" si="23">C55/B55</f>
        <v>9.6734423377888188</v>
      </c>
      <c r="F55" s="30">
        <f t="shared" ref="F55" si="24">D55/B55</f>
        <v>25504.441336307118</v>
      </c>
      <c r="G55" s="30">
        <f t="shared" ref="G55" si="25">F55/E55</f>
        <v>2636.5424474259066</v>
      </c>
    </row>
    <row r="56" spans="1:14" x14ac:dyDescent="0.35">
      <c r="A56" s="7">
        <v>45047</v>
      </c>
      <c r="B56" s="35">
        <v>367222</v>
      </c>
      <c r="C56" s="35">
        <v>3562757</v>
      </c>
      <c r="D56" s="30">
        <v>8909653449.4300003</v>
      </c>
      <c r="E56" s="8">
        <f t="shared" ref="E56" si="26">C56/B56</f>
        <v>9.7019160072108974</v>
      </c>
      <c r="F56" s="30">
        <f t="shared" ref="F56" si="27">D56/B56</f>
        <v>24262.308493036911</v>
      </c>
      <c r="G56" s="30">
        <f t="shared" ref="G56" si="28">F56/E56</f>
        <v>2500.7749474437915</v>
      </c>
    </row>
    <row r="57" spans="1:14" x14ac:dyDescent="0.35">
      <c r="A57" s="7">
        <v>45078</v>
      </c>
      <c r="B57" s="35">
        <v>367183</v>
      </c>
      <c r="C57" s="35">
        <v>3566856</v>
      </c>
      <c r="D57" s="30">
        <v>9052458818.2499981</v>
      </c>
      <c r="E57" s="8">
        <f t="shared" ref="E57:E58" si="29">C57/B57</f>
        <v>9.7141098580271965</v>
      </c>
      <c r="F57" s="30">
        <f t="shared" ref="F57:F58" si="30">D57/B57</f>
        <v>24653.807006996507</v>
      </c>
      <c r="G57" s="30">
        <f t="shared" ref="G57:G58" si="31">F57/E57</f>
        <v>2537.9378416874688</v>
      </c>
    </row>
    <row r="58" spans="1:14" x14ac:dyDescent="0.35">
      <c r="A58" s="7">
        <v>45108</v>
      </c>
      <c r="B58" s="35">
        <v>368128</v>
      </c>
      <c r="C58" s="35">
        <v>3570000</v>
      </c>
      <c r="D58" s="30">
        <v>9065216498.3099995</v>
      </c>
      <c r="E58" s="8">
        <f t="shared" si="29"/>
        <v>9.6977138386648125</v>
      </c>
      <c r="F58" s="30">
        <f t="shared" si="30"/>
        <v>24625.175206205447</v>
      </c>
      <c r="G58" s="30">
        <f t="shared" si="31"/>
        <v>2539.2763300588231</v>
      </c>
    </row>
    <row r="59" spans="1:14" x14ac:dyDescent="0.35">
      <c r="A59" s="7">
        <v>45139</v>
      </c>
      <c r="B59" s="35">
        <v>366679</v>
      </c>
      <c r="C59" s="35">
        <v>3559712</v>
      </c>
      <c r="D59" s="30">
        <v>9007842826.8399906</v>
      </c>
      <c r="E59" s="8">
        <f t="shared" ref="E59" si="32">C59/B59</f>
        <v>9.7079789134365484</v>
      </c>
      <c r="F59" s="30">
        <f t="shared" ref="F59" si="33">D59/B59</f>
        <v>24566.017761693445</v>
      </c>
      <c r="G59" s="30">
        <f t="shared" ref="G59" si="34">F59/E59</f>
        <v>2530.4976433037255</v>
      </c>
    </row>
    <row r="60" spans="1:14" x14ac:dyDescent="0.35">
      <c r="A60" s="7">
        <v>45170</v>
      </c>
      <c r="B60" s="35">
        <v>368213</v>
      </c>
      <c r="C60" s="35">
        <v>3604151</v>
      </c>
      <c r="D60" s="30">
        <v>9333917427.2899895</v>
      </c>
      <c r="E60" s="8">
        <f t="shared" ref="E60" si="35">C60/B60</f>
        <v>9.7882231208566779</v>
      </c>
      <c r="F60" s="30">
        <f t="shared" ref="F60" si="36">D60/B60</f>
        <v>25349.233805677664</v>
      </c>
      <c r="G60" s="30">
        <f t="shared" ref="G60" si="37">F60/E60</f>
        <v>2589.7686937339722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55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192969</v>
      </c>
      <c r="C4" s="34">
        <v>1867831</v>
      </c>
      <c r="D4" s="32">
        <v>3204400080.2299995</v>
      </c>
      <c r="E4" s="5">
        <f t="shared" ref="E4:E44" si="0">C4/B4</f>
        <v>9.6794355570065651</v>
      </c>
      <c r="F4" s="32">
        <f t="shared" ref="F4:F43" si="1">D4/B4</f>
        <v>16605.776473060436</v>
      </c>
      <c r="G4" s="32">
        <f t="shared" ref="G4:G43" si="2">F4/E4</f>
        <v>1715.5728115819898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192196</v>
      </c>
      <c r="C5" s="35">
        <v>1848506</v>
      </c>
      <c r="D5" s="30">
        <v>3165751037.0300007</v>
      </c>
      <c r="E5" s="8">
        <f t="shared" si="0"/>
        <v>9.6178172282461656</v>
      </c>
      <c r="F5" s="30">
        <f t="shared" si="1"/>
        <v>16471.472023507256</v>
      </c>
      <c r="G5" s="30">
        <f t="shared" si="2"/>
        <v>1712.5998168412764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193180</v>
      </c>
      <c r="C6" s="35">
        <v>1838834</v>
      </c>
      <c r="D6" s="30">
        <v>3146720706.690001</v>
      </c>
      <c r="E6" s="8">
        <f t="shared" si="0"/>
        <v>9.5187597059737037</v>
      </c>
      <c r="F6" s="30">
        <f t="shared" si="1"/>
        <v>16289.060496376442</v>
      </c>
      <c r="G6" s="30">
        <f t="shared" si="2"/>
        <v>1711.258714321141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191439</v>
      </c>
      <c r="C7" s="35">
        <v>1794115</v>
      </c>
      <c r="D7" s="30">
        <v>3031105018.9900002</v>
      </c>
      <c r="E7" s="8">
        <f t="shared" si="0"/>
        <v>9.3717319877349965</v>
      </c>
      <c r="F7" s="30">
        <f t="shared" si="1"/>
        <v>15833.268137579073</v>
      </c>
      <c r="G7" s="30">
        <f t="shared" si="2"/>
        <v>1689.4708639022583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191336</v>
      </c>
      <c r="C8" s="35">
        <v>1777092</v>
      </c>
      <c r="D8" s="30">
        <v>2990475341.4400015</v>
      </c>
      <c r="E8" s="8">
        <f t="shared" si="0"/>
        <v>9.2878078354308649</v>
      </c>
      <c r="F8" s="30">
        <f t="shared" si="1"/>
        <v>15629.44423129992</v>
      </c>
      <c r="G8" s="30">
        <f t="shared" si="2"/>
        <v>1682.7915163874472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191905</v>
      </c>
      <c r="C9" s="35">
        <v>1777548</v>
      </c>
      <c r="D9" s="30">
        <v>3031665905.8100023</v>
      </c>
      <c r="E9" s="8">
        <f t="shared" si="0"/>
        <v>9.2626455798441931</v>
      </c>
      <c r="F9" s="30">
        <f t="shared" si="1"/>
        <v>15797.743184440231</v>
      </c>
      <c r="G9" s="30">
        <f t="shared" si="2"/>
        <v>1705.5325120953148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193002</v>
      </c>
      <c r="C10" s="35">
        <v>1773205</v>
      </c>
      <c r="D10" s="30">
        <v>3032046376.5900016</v>
      </c>
      <c r="E10" s="8">
        <f t="shared" si="0"/>
        <v>9.1874954663682242</v>
      </c>
      <c r="F10" s="30">
        <f t="shared" si="1"/>
        <v>15709.922055678187</v>
      </c>
      <c r="G10" s="30">
        <f t="shared" si="2"/>
        <v>1709.9243328267187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231461</v>
      </c>
      <c r="C11" s="35">
        <v>2404180</v>
      </c>
      <c r="D11" s="30">
        <v>4597930136.9500017</v>
      </c>
      <c r="E11" s="8">
        <f t="shared" si="0"/>
        <v>10.38697663969308</v>
      </c>
      <c r="F11" s="30">
        <f t="shared" si="1"/>
        <v>19864.815830528692</v>
      </c>
      <c r="G11" s="30">
        <f t="shared" si="2"/>
        <v>1912.4733326747589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232070</v>
      </c>
      <c r="C12" s="35">
        <v>2393180</v>
      </c>
      <c r="D12" s="30">
        <v>4584771997.0499992</v>
      </c>
      <c r="E12" s="8">
        <f t="shared" si="0"/>
        <v>10.312319558753824</v>
      </c>
      <c r="F12" s="30">
        <f t="shared" si="1"/>
        <v>19755.987404877837</v>
      </c>
      <c r="G12" s="30">
        <f t="shared" si="2"/>
        <v>1915.7656327773086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233048</v>
      </c>
      <c r="C13" s="35">
        <v>2382930</v>
      </c>
      <c r="D13" s="30">
        <v>4577250995.4299984</v>
      </c>
      <c r="E13" s="8">
        <f t="shared" si="0"/>
        <v>10.225060931653564</v>
      </c>
      <c r="F13" s="30">
        <f t="shared" si="1"/>
        <v>19640.807882625031</v>
      </c>
      <c r="G13" s="30">
        <f t="shared" si="2"/>
        <v>1920.8499601037372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236521</v>
      </c>
      <c r="C14" s="35">
        <v>2396422</v>
      </c>
      <c r="D14" s="30">
        <v>4661752896.7700005</v>
      </c>
      <c r="E14" s="8">
        <f t="shared" si="0"/>
        <v>10.1319629123841</v>
      </c>
      <c r="F14" s="30">
        <f t="shared" si="1"/>
        <v>19709.678619530616</v>
      </c>
      <c r="G14" s="30">
        <f t="shared" si="2"/>
        <v>1945.2971541614963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242067</v>
      </c>
      <c r="C15" s="36">
        <v>2452161</v>
      </c>
      <c r="D15" s="33">
        <v>5215308690.0699997</v>
      </c>
      <c r="E15" s="11">
        <f t="shared" si="0"/>
        <v>10.130092081944255</v>
      </c>
      <c r="F15" s="33">
        <f t="shared" si="1"/>
        <v>21544.897446037667</v>
      </c>
      <c r="G15" s="33">
        <f t="shared" si="2"/>
        <v>2126.8214811629414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244563</v>
      </c>
      <c r="C16" s="34">
        <v>2477812</v>
      </c>
      <c r="D16" s="32">
        <v>5401012000.7699995</v>
      </c>
      <c r="E16" s="5">
        <f t="shared" si="0"/>
        <v>10.131589815303215</v>
      </c>
      <c r="F16" s="32">
        <f t="shared" si="1"/>
        <v>22084.33819003692</v>
      </c>
      <c r="G16" s="32">
        <f t="shared" si="2"/>
        <v>2179.7505221421152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244875</v>
      </c>
      <c r="C17" s="35">
        <v>2471731</v>
      </c>
      <c r="D17" s="30">
        <v>5407648466.8999987</v>
      </c>
      <c r="E17" s="8">
        <f t="shared" si="0"/>
        <v>10.093847881572231</v>
      </c>
      <c r="F17" s="30">
        <f t="shared" si="1"/>
        <v>22083.301549361913</v>
      </c>
      <c r="G17" s="30">
        <f t="shared" si="2"/>
        <v>2187.798132927895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248935</v>
      </c>
      <c r="C18" s="35">
        <v>2473683</v>
      </c>
      <c r="D18" s="30">
        <v>5453089355.6399994</v>
      </c>
      <c r="E18" s="8">
        <f t="shared" si="0"/>
        <v>9.9370638921806904</v>
      </c>
      <c r="F18" s="30">
        <f t="shared" si="1"/>
        <v>21905.675600618633</v>
      </c>
      <c r="G18" s="30">
        <f t="shared" si="2"/>
        <v>2204.441456581138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247590</v>
      </c>
      <c r="C19" s="35">
        <v>2469182</v>
      </c>
      <c r="D19" s="30">
        <v>5459193038.4499989</v>
      </c>
      <c r="E19" s="8">
        <f t="shared" si="0"/>
        <v>9.9728664324084164</v>
      </c>
      <c r="F19" s="30">
        <f t="shared" si="1"/>
        <v>22049.327672563508</v>
      </c>
      <c r="G19" s="30">
        <f t="shared" si="2"/>
        <v>2210.9318140380092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244112</v>
      </c>
      <c r="C20" s="35">
        <v>2439887</v>
      </c>
      <c r="D20" s="30">
        <v>5388269093.2999983</v>
      </c>
      <c r="E20" s="8">
        <f t="shared" si="0"/>
        <v>9.9949490397850163</v>
      </c>
      <c r="F20" s="30">
        <f t="shared" si="1"/>
        <v>22072.938214016511</v>
      </c>
      <c r="G20" s="30">
        <f t="shared" si="2"/>
        <v>2208.4092801428915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241368</v>
      </c>
      <c r="C21" s="35">
        <v>2404142</v>
      </c>
      <c r="D21" s="30">
        <v>5310545660.6299973</v>
      </c>
      <c r="E21" s="8">
        <f t="shared" si="0"/>
        <v>9.960483576944748</v>
      </c>
      <c r="F21" s="30">
        <f t="shared" si="1"/>
        <v>22001.86296704616</v>
      </c>
      <c r="G21" s="30">
        <f t="shared" si="2"/>
        <v>2208.9151392180652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239206</v>
      </c>
      <c r="C22" s="35">
        <v>2360826</v>
      </c>
      <c r="D22" s="30">
        <v>5210370489.0900002</v>
      </c>
      <c r="E22" s="8">
        <f t="shared" si="0"/>
        <v>9.8694263521818009</v>
      </c>
      <c r="F22" s="30">
        <f t="shared" si="1"/>
        <v>21781.938952576442</v>
      </c>
      <c r="G22" s="30">
        <f t="shared" si="2"/>
        <v>2207.0116514685965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239766</v>
      </c>
      <c r="C23" s="35">
        <v>2332312</v>
      </c>
      <c r="D23" s="30">
        <v>5157944938.8199978</v>
      </c>
      <c r="E23" s="8">
        <f t="shared" si="0"/>
        <v>9.7274509313247091</v>
      </c>
      <c r="F23" s="30">
        <f t="shared" si="1"/>
        <v>21512.411846633793</v>
      </c>
      <c r="G23" s="30">
        <f t="shared" si="2"/>
        <v>2211.5158430004208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238437</v>
      </c>
      <c r="C24" s="35">
        <v>2291270</v>
      </c>
      <c r="D24" s="30">
        <v>5072139155.6099997</v>
      </c>
      <c r="E24" s="8">
        <f t="shared" si="0"/>
        <v>9.6095404656156553</v>
      </c>
      <c r="F24" s="30">
        <f t="shared" si="1"/>
        <v>21272.44997886234</v>
      </c>
      <c r="G24" s="30">
        <f t="shared" si="2"/>
        <v>2213.680254011967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237478</v>
      </c>
      <c r="C25" s="35">
        <v>2253510</v>
      </c>
      <c r="D25" s="30">
        <v>5001442144.0800028</v>
      </c>
      <c r="E25" s="8">
        <f t="shared" si="0"/>
        <v>9.4893421706431749</v>
      </c>
      <c r="F25" s="30">
        <f t="shared" si="1"/>
        <v>21060.654646240928</v>
      </c>
      <c r="G25" s="30">
        <f t="shared" si="2"/>
        <v>2219.4009097274934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236683</v>
      </c>
      <c r="C26" s="35">
        <v>2217642</v>
      </c>
      <c r="D26" s="30">
        <v>4932284911.5600004</v>
      </c>
      <c r="E26" s="8">
        <f t="shared" si="0"/>
        <v>9.3696716705466798</v>
      </c>
      <c r="F26" s="30">
        <f t="shared" si="1"/>
        <v>20839.202272913561</v>
      </c>
      <c r="G26" s="30">
        <f t="shared" si="2"/>
        <v>2224.1123281214914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237089</v>
      </c>
      <c r="C27" s="36">
        <v>2183595</v>
      </c>
      <c r="D27" s="33">
        <v>4857206299.2400026</v>
      </c>
      <c r="E27" s="11">
        <f t="shared" si="0"/>
        <v>9.2100223966527341</v>
      </c>
      <c r="F27" s="33">
        <f t="shared" si="1"/>
        <v>20486.847973714524</v>
      </c>
      <c r="G27" s="33">
        <f t="shared" si="2"/>
        <v>2224.4080515113851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237659</v>
      </c>
      <c r="C28" s="34">
        <v>2166425</v>
      </c>
      <c r="D28" s="32">
        <v>4821501185.8600016</v>
      </c>
      <c r="E28" s="5">
        <f t="shared" si="0"/>
        <v>9.1156867612840244</v>
      </c>
      <c r="F28" s="32">
        <f t="shared" si="1"/>
        <v>20287.47569357778</v>
      </c>
      <c r="G28" s="32">
        <f t="shared" si="2"/>
        <v>2225.5564747729563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238749</v>
      </c>
      <c r="C29" s="35">
        <v>2146624</v>
      </c>
      <c r="D29" s="30">
        <v>4773380107.4300032</v>
      </c>
      <c r="E29" s="8">
        <f t="shared" si="0"/>
        <v>8.9911329471537051</v>
      </c>
      <c r="F29" s="30">
        <f t="shared" si="1"/>
        <v>19993.298851220334</v>
      </c>
      <c r="G29" s="30">
        <f t="shared" si="2"/>
        <v>2223.6684707848249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242683</v>
      </c>
      <c r="C30" s="35">
        <v>2143404</v>
      </c>
      <c r="D30" s="30">
        <v>4789872115.2700024</v>
      </c>
      <c r="E30" s="8">
        <f t="shared" si="0"/>
        <v>8.8321143219755811</v>
      </c>
      <c r="F30" s="30">
        <f t="shared" si="1"/>
        <v>19737.155529105879</v>
      </c>
      <c r="G30" s="30">
        <f t="shared" si="2"/>
        <v>2234.7033574958346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244041</v>
      </c>
      <c r="C31" s="35">
        <v>2127048</v>
      </c>
      <c r="D31" s="30">
        <v>4763297110.8000002</v>
      </c>
      <c r="E31" s="8">
        <f t="shared" si="0"/>
        <v>8.7159452714912664</v>
      </c>
      <c r="F31" s="30">
        <f t="shared" si="1"/>
        <v>19518.429734347919</v>
      </c>
      <c r="G31" s="30">
        <f t="shared" si="2"/>
        <v>2239.3933332957226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243925</v>
      </c>
      <c r="C32" s="35">
        <v>2107001</v>
      </c>
      <c r="D32" s="30">
        <v>4734010360.5100021</v>
      </c>
      <c r="E32" s="8">
        <f t="shared" si="0"/>
        <v>8.6379050937788247</v>
      </c>
      <c r="F32" s="30">
        <f t="shared" si="1"/>
        <v>19407.647270718466</v>
      </c>
      <c r="G32" s="30">
        <f t="shared" si="2"/>
        <v>2246.8002438109911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244785</v>
      </c>
      <c r="C33" s="35">
        <v>2095429</v>
      </c>
      <c r="D33" s="30">
        <v>4714395966.6800003</v>
      </c>
      <c r="E33" s="8">
        <f t="shared" si="0"/>
        <v>8.5602835141042135</v>
      </c>
      <c r="F33" s="30">
        <f t="shared" si="1"/>
        <v>19259.333564883469</v>
      </c>
      <c r="G33" s="30">
        <f t="shared" si="2"/>
        <v>2249.8476286621976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244798</v>
      </c>
      <c r="C34" s="35">
        <v>2074197</v>
      </c>
      <c r="D34" s="30">
        <v>4667739904.2100019</v>
      </c>
      <c r="E34" s="8">
        <f t="shared" si="0"/>
        <v>8.4730961854263516</v>
      </c>
      <c r="F34" s="30">
        <f t="shared" si="1"/>
        <v>19067.720750210385</v>
      </c>
      <c r="G34" s="30">
        <f t="shared" si="2"/>
        <v>2250.3840783734631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244588</v>
      </c>
      <c r="C35" s="35">
        <v>2053036</v>
      </c>
      <c r="D35" s="30">
        <v>4605971813.5500002</v>
      </c>
      <c r="E35" s="8">
        <f t="shared" si="0"/>
        <v>8.3938541547418524</v>
      </c>
      <c r="F35" s="30">
        <f t="shared" si="1"/>
        <v>18831.552707205588</v>
      </c>
      <c r="G35" s="30">
        <f t="shared" si="2"/>
        <v>2243.4929604497925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245590</v>
      </c>
      <c r="C36" s="35">
        <v>2040158</v>
      </c>
      <c r="D36" s="30">
        <v>4599891075.3200006</v>
      </c>
      <c r="E36" s="8">
        <f t="shared" si="0"/>
        <v>8.3071704873976948</v>
      </c>
      <c r="F36" s="30">
        <f t="shared" si="1"/>
        <v>18729.960809967833</v>
      </c>
      <c r="G36" s="30">
        <f t="shared" si="2"/>
        <v>2254.6739396262451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245300</v>
      </c>
      <c r="C37" s="35">
        <v>2002009</v>
      </c>
      <c r="D37" s="30">
        <v>4507304339.46</v>
      </c>
      <c r="E37" s="8">
        <f t="shared" si="0"/>
        <v>8.1614716673461061</v>
      </c>
      <c r="F37" s="30">
        <f t="shared" si="1"/>
        <v>18374.660984345701</v>
      </c>
      <c r="G37" s="30">
        <f t="shared" si="2"/>
        <v>2251.3906478242611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247188</v>
      </c>
      <c r="C38" s="35">
        <v>1994304</v>
      </c>
      <c r="D38" s="30">
        <v>4492256054.8999987</v>
      </c>
      <c r="E38" s="8">
        <f t="shared" si="0"/>
        <v>8.0679644642943824</v>
      </c>
      <c r="F38" s="30">
        <f t="shared" si="1"/>
        <v>18173.439062171299</v>
      </c>
      <c r="G38" s="30">
        <f t="shared" si="2"/>
        <v>2252.5432706849106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245720</v>
      </c>
      <c r="C39" s="36">
        <v>1978182</v>
      </c>
      <c r="D39" s="33">
        <v>4429893133.6300001</v>
      </c>
      <c r="E39" s="11">
        <f t="shared" si="0"/>
        <v>8.0505534755005694</v>
      </c>
      <c r="F39" s="33">
        <f t="shared" si="1"/>
        <v>18028.21558534104</v>
      </c>
      <c r="G39" s="33">
        <f t="shared" si="2"/>
        <v>2239.3759187122319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249520</v>
      </c>
      <c r="C40" s="34">
        <v>1991370</v>
      </c>
      <c r="D40" s="32">
        <v>4491068078.2600002</v>
      </c>
      <c r="E40" s="5">
        <f t="shared" si="0"/>
        <v>7.9808031420327028</v>
      </c>
      <c r="F40" s="30">
        <f t="shared" si="1"/>
        <v>17998.830066768194</v>
      </c>
      <c r="G40" s="30">
        <f t="shared" si="2"/>
        <v>2255.2655098048076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251373</v>
      </c>
      <c r="C41" s="35">
        <v>2004999</v>
      </c>
      <c r="D41" s="30">
        <v>4565200179.7600012</v>
      </c>
      <c r="E41" s="8">
        <f t="shared" si="0"/>
        <v>7.9761907603441893</v>
      </c>
      <c r="F41" s="30">
        <f t="shared" si="1"/>
        <v>18161.060176550389</v>
      </c>
      <c r="G41" s="30">
        <f t="shared" si="2"/>
        <v>2276.908955944617</v>
      </c>
    </row>
    <row r="42" spans="1:14" x14ac:dyDescent="0.35">
      <c r="A42" s="7">
        <v>44621</v>
      </c>
      <c r="B42" s="35">
        <v>257679</v>
      </c>
      <c r="C42" s="35">
        <v>2043123</v>
      </c>
      <c r="D42" s="30">
        <v>4668863754.7800007</v>
      </c>
      <c r="E42" s="8">
        <f t="shared" si="0"/>
        <v>7.9289464799226943</v>
      </c>
      <c r="F42" s="30">
        <f t="shared" si="1"/>
        <v>18118.914443086167</v>
      </c>
      <c r="G42" s="30">
        <f t="shared" si="2"/>
        <v>2285.1603916063791</v>
      </c>
    </row>
    <row r="43" spans="1:14" x14ac:dyDescent="0.35">
      <c r="A43" s="7">
        <v>44652</v>
      </c>
      <c r="B43" s="35">
        <v>260134</v>
      </c>
      <c r="C43" s="35">
        <v>2052803</v>
      </c>
      <c r="D43" s="30">
        <v>4734735093.3000011</v>
      </c>
      <c r="E43" s="8">
        <f t="shared" si="0"/>
        <v>7.8913290842411987</v>
      </c>
      <c r="F43" s="30">
        <f t="shared" si="1"/>
        <v>18201.139002590975</v>
      </c>
      <c r="G43" s="30">
        <f t="shared" si="2"/>
        <v>2306.4731946026973</v>
      </c>
    </row>
    <row r="44" spans="1:14" x14ac:dyDescent="0.35">
      <c r="A44" s="7">
        <v>44682</v>
      </c>
      <c r="B44" s="35">
        <v>256918</v>
      </c>
      <c r="C44" s="35">
        <v>2059150</v>
      </c>
      <c r="D44" s="30">
        <v>4682744585.8599977</v>
      </c>
      <c r="E44" s="8">
        <f t="shared" si="0"/>
        <v>8.0148140651881139</v>
      </c>
      <c r="F44" s="30">
        <f t="shared" ref="F44:F49" si="3">D44/B44</f>
        <v>18226.611548665325</v>
      </c>
      <c r="G44" s="30">
        <f t="shared" ref="G44" si="4">F44/E44</f>
        <v>2274.1153319864984</v>
      </c>
    </row>
    <row r="45" spans="1:14" x14ac:dyDescent="0.35">
      <c r="A45" s="7">
        <v>44713</v>
      </c>
      <c r="B45" s="35">
        <v>259755</v>
      </c>
      <c r="C45" s="35">
        <v>2071054</v>
      </c>
      <c r="D45" s="30">
        <v>4751293597.96</v>
      </c>
      <c r="E45" s="8">
        <f t="shared" ref="E45:E46" si="5">C45/B45</f>
        <v>7.9731054262670593</v>
      </c>
      <c r="F45" s="30">
        <f t="shared" si="3"/>
        <v>18291.442312794748</v>
      </c>
      <c r="G45" s="30">
        <f t="shared" ref="G45:G46" si="6">F45/E45</f>
        <v>2294.1427881455529</v>
      </c>
    </row>
    <row r="46" spans="1:14" x14ac:dyDescent="0.35">
      <c r="A46" s="7">
        <v>44743</v>
      </c>
      <c r="B46" s="35">
        <v>259985</v>
      </c>
      <c r="C46" s="35">
        <v>2077599</v>
      </c>
      <c r="D46" s="30">
        <v>4770203403.1899996</v>
      </c>
      <c r="E46" s="8">
        <f t="shared" si="5"/>
        <v>7.9912264169086678</v>
      </c>
      <c r="F46" s="30">
        <f t="shared" si="3"/>
        <v>18347.994704271397</v>
      </c>
      <c r="G46" s="30">
        <f t="shared" si="6"/>
        <v>2296.017375436742</v>
      </c>
    </row>
    <row r="47" spans="1:14" x14ac:dyDescent="0.35">
      <c r="A47" s="7">
        <v>44774</v>
      </c>
      <c r="B47" s="35">
        <v>261247</v>
      </c>
      <c r="C47" s="35">
        <v>2084595</v>
      </c>
      <c r="D47" s="30">
        <v>4854947387.29</v>
      </c>
      <c r="E47" s="8">
        <f t="shared" ref="E47:E52" si="7">C47/B47</f>
        <v>7.9794026342886237</v>
      </c>
      <c r="F47" s="30">
        <f t="shared" si="3"/>
        <v>18583.744070898421</v>
      </c>
      <c r="G47" s="30">
        <f t="shared" ref="G47" si="8">F47/E47</f>
        <v>2328.964325103917</v>
      </c>
    </row>
    <row r="48" spans="1:14" x14ac:dyDescent="0.35">
      <c r="A48" s="7">
        <v>44805</v>
      </c>
      <c r="B48" s="35">
        <v>265115</v>
      </c>
      <c r="C48" s="35">
        <v>2107267</v>
      </c>
      <c r="D48" s="30">
        <v>5032302513.7200012</v>
      </c>
      <c r="E48" s="8">
        <f t="shared" si="7"/>
        <v>7.9485015936480394</v>
      </c>
      <c r="F48" s="30">
        <f t="shared" si="3"/>
        <v>18981.583515531001</v>
      </c>
      <c r="G48" s="30">
        <f t="shared" ref="G48" si="9">F48/E48</f>
        <v>2388.0706686528101</v>
      </c>
    </row>
    <row r="49" spans="1:14" x14ac:dyDescent="0.35">
      <c r="A49" s="7">
        <v>44835</v>
      </c>
      <c r="B49" s="35">
        <v>267117</v>
      </c>
      <c r="C49" s="35">
        <v>2118037</v>
      </c>
      <c r="D49" s="30">
        <v>5122215813.1199961</v>
      </c>
      <c r="E49" s="8">
        <f t="shared" si="7"/>
        <v>7.9292482320481286</v>
      </c>
      <c r="F49" s="30">
        <f t="shared" si="3"/>
        <v>19175.925954244754</v>
      </c>
      <c r="G49" s="30">
        <f t="shared" ref="G49" si="10">F49/E49</f>
        <v>2418.37881638517</v>
      </c>
    </row>
    <row r="50" spans="1:14" x14ac:dyDescent="0.35">
      <c r="A50" s="7">
        <v>44866</v>
      </c>
      <c r="B50" s="35">
        <v>268929</v>
      </c>
      <c r="C50" s="35">
        <v>2138166</v>
      </c>
      <c r="D50" s="30">
        <v>5205192710.9799995</v>
      </c>
      <c r="E50" s="8">
        <f t="shared" si="7"/>
        <v>7.9506709949466217</v>
      </c>
      <c r="F50" s="30">
        <f t="shared" ref="F50" si="11">D50/B50</f>
        <v>19355.267416232535</v>
      </c>
      <c r="G50" s="30">
        <f t="shared" ref="G50" si="12">F50/E50</f>
        <v>2434.4193626594001</v>
      </c>
    </row>
    <row r="51" spans="1:14" ht="15" thickBot="1" x14ac:dyDescent="0.4">
      <c r="A51" s="10">
        <v>44896</v>
      </c>
      <c r="B51" s="36">
        <v>270298</v>
      </c>
      <c r="C51" s="36">
        <v>2160190</v>
      </c>
      <c r="D51" s="33">
        <v>5297504933.5499964</v>
      </c>
      <c r="E51" s="11">
        <f t="shared" si="7"/>
        <v>7.9918830328008346</v>
      </c>
      <c r="F51" s="33">
        <f t="shared" ref="F51" si="13">D51/B51</f>
        <v>19598.75742162353</v>
      </c>
      <c r="G51" s="33">
        <f t="shared" ref="G51" si="14">F51/E51</f>
        <v>2452.3328658821665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270545</v>
      </c>
      <c r="C52" s="34">
        <v>2162306</v>
      </c>
      <c r="D52" s="32">
        <v>5313907654.1399984</v>
      </c>
      <c r="E52" s="5">
        <f t="shared" si="7"/>
        <v>7.9924079173520113</v>
      </c>
      <c r="F52" s="30">
        <f t="shared" ref="F52:F57" si="15">D52/B52</f>
        <v>19641.492742944793</v>
      </c>
      <c r="G52" s="30">
        <f t="shared" ref="G52:G57" si="16">F52/E52</f>
        <v>2457.5188036013401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272244</v>
      </c>
      <c r="C53" s="35">
        <v>2188859</v>
      </c>
      <c r="D53" s="30">
        <v>5502382816.6499987</v>
      </c>
      <c r="E53" s="8">
        <f t="shared" ref="E53" si="17">C53/B53</f>
        <v>8.0400633255462015</v>
      </c>
      <c r="F53" s="30">
        <f t="shared" si="15"/>
        <v>20211.217939238326</v>
      </c>
      <c r="G53" s="30">
        <f t="shared" si="16"/>
        <v>2513.8132774427218</v>
      </c>
    </row>
    <row r="54" spans="1:14" x14ac:dyDescent="0.35">
      <c r="A54" s="7">
        <v>44986</v>
      </c>
      <c r="B54" s="35">
        <v>273984</v>
      </c>
      <c r="C54" s="35">
        <v>2216949</v>
      </c>
      <c r="D54" s="30">
        <v>5643604045.8799982</v>
      </c>
      <c r="E54" s="8">
        <f t="shared" ref="E54" si="18">C54/B54</f>
        <v>8.0915272424667126</v>
      </c>
      <c r="F54" s="30">
        <f t="shared" si="15"/>
        <v>20598.297878270256</v>
      </c>
      <c r="G54" s="30">
        <f t="shared" si="16"/>
        <v>2545.6625505954348</v>
      </c>
    </row>
    <row r="55" spans="1:14" x14ac:dyDescent="0.35">
      <c r="A55" s="7">
        <v>45017</v>
      </c>
      <c r="B55" s="35">
        <v>275710</v>
      </c>
      <c r="C55" s="35">
        <v>2227427</v>
      </c>
      <c r="D55" s="30">
        <v>5671366799.4599981</v>
      </c>
      <c r="E55" s="8">
        <f t="shared" ref="E55" si="19">C55/B55</f>
        <v>8.078876355591019</v>
      </c>
      <c r="F55" s="30">
        <f t="shared" si="15"/>
        <v>20570.043884733954</v>
      </c>
      <c r="G55" s="30">
        <f t="shared" si="16"/>
        <v>2546.1515908085871</v>
      </c>
    </row>
    <row r="56" spans="1:14" x14ac:dyDescent="0.35">
      <c r="A56" s="7">
        <v>45047</v>
      </c>
      <c r="B56" s="35">
        <v>278992</v>
      </c>
      <c r="C56" s="35">
        <v>2253877</v>
      </c>
      <c r="D56" s="30">
        <v>5793018362.359992</v>
      </c>
      <c r="E56" s="8">
        <f t="shared" ref="E56" si="20">C56/B56</f>
        <v>8.0786438320812071</v>
      </c>
      <c r="F56" s="30">
        <f t="shared" si="15"/>
        <v>20764.102061564459</v>
      </c>
      <c r="G56" s="30">
        <f t="shared" si="16"/>
        <v>2570.2460082604293</v>
      </c>
    </row>
    <row r="57" spans="1:14" x14ac:dyDescent="0.35">
      <c r="A57" s="7">
        <v>45078</v>
      </c>
      <c r="B57" s="35">
        <v>283505</v>
      </c>
      <c r="C57" s="35">
        <v>2272626</v>
      </c>
      <c r="D57" s="30">
        <v>5944650948.2000008</v>
      </c>
      <c r="E57" s="8">
        <f t="shared" ref="E57" si="21">C57/B57</f>
        <v>8.01617608155059</v>
      </c>
      <c r="F57" s="30">
        <f t="shared" si="15"/>
        <v>20968.416600059965</v>
      </c>
      <c r="G57" s="30">
        <f t="shared" si="16"/>
        <v>2615.7629756061933</v>
      </c>
    </row>
    <row r="58" spans="1:14" x14ac:dyDescent="0.35">
      <c r="A58" s="7">
        <v>45108</v>
      </c>
      <c r="B58" s="35">
        <v>288181</v>
      </c>
      <c r="C58" s="35">
        <v>2292073</v>
      </c>
      <c r="D58" s="30">
        <v>6033138847.6700001</v>
      </c>
      <c r="E58" s="8">
        <f t="shared" ref="E58" si="22">C58/B58</f>
        <v>7.9535881963071819</v>
      </c>
      <c r="F58" s="30">
        <f t="shared" ref="F58" si="23">D58/B58</f>
        <v>20935.241558846697</v>
      </c>
      <c r="G58" s="30">
        <f t="shared" ref="G58" si="24">F58/E58</f>
        <v>2632.1756975759499</v>
      </c>
    </row>
    <row r="59" spans="1:14" x14ac:dyDescent="0.35">
      <c r="A59" s="7">
        <v>45139</v>
      </c>
      <c r="B59" s="35">
        <v>289100</v>
      </c>
      <c r="C59" s="35">
        <v>2301792</v>
      </c>
      <c r="D59" s="30">
        <v>6071481439.0899954</v>
      </c>
      <c r="E59" s="8">
        <f t="shared" ref="E59" si="25">C59/B59</f>
        <v>7.9619232099619506</v>
      </c>
      <c r="F59" s="30">
        <f t="shared" ref="F59" si="26">D59/B59</f>
        <v>21001.319401902441</v>
      </c>
      <c r="G59" s="30">
        <f t="shared" ref="G59" si="27">F59/E59</f>
        <v>2637.7194112630491</v>
      </c>
    </row>
    <row r="60" spans="1:14" x14ac:dyDescent="0.35">
      <c r="A60" s="7">
        <v>45170</v>
      </c>
      <c r="B60" s="35">
        <v>288931</v>
      </c>
      <c r="C60" s="35">
        <v>2321826</v>
      </c>
      <c r="D60" s="30">
        <v>6198159876.5499954</v>
      </c>
      <c r="E60" s="8">
        <f t="shared" ref="E60" si="28">C60/B60</f>
        <v>8.0359186103256484</v>
      </c>
      <c r="F60" s="30">
        <f t="shared" ref="F60" si="29">D60/B60</f>
        <v>21452.041755817118</v>
      </c>
      <c r="G60" s="30">
        <f t="shared" ref="G60" si="30">F60/E60</f>
        <v>2669.5195404608253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56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34211</v>
      </c>
      <c r="C4" s="34">
        <v>353939</v>
      </c>
      <c r="D4" s="32">
        <v>965381934.90999997</v>
      </c>
      <c r="E4" s="5">
        <f t="shared" ref="E4:E44" si="0">C4/B4</f>
        <v>10.345765981701792</v>
      </c>
      <c r="F4" s="32">
        <f t="shared" ref="F4:F43" si="1">D4/B4</f>
        <v>28218.465841688343</v>
      </c>
      <c r="G4" s="32">
        <f t="shared" ref="G4:G43" si="2">F4/E4</f>
        <v>2727.5376121591571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34376</v>
      </c>
      <c r="C5" s="35">
        <v>352998</v>
      </c>
      <c r="D5" s="30">
        <v>963606389.36999989</v>
      </c>
      <c r="E5" s="8">
        <f t="shared" si="0"/>
        <v>10.268734000465441</v>
      </c>
      <c r="F5" s="30">
        <f t="shared" si="1"/>
        <v>28031.37041453339</v>
      </c>
      <c r="G5" s="30">
        <f t="shared" si="2"/>
        <v>2729.7786088589733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34646</v>
      </c>
      <c r="C6" s="35">
        <v>354776</v>
      </c>
      <c r="D6" s="30">
        <v>965301387.28999996</v>
      </c>
      <c r="E6" s="8">
        <f t="shared" si="0"/>
        <v>10.240027708826416</v>
      </c>
      <c r="F6" s="30">
        <f t="shared" si="1"/>
        <v>27861.842270103331</v>
      </c>
      <c r="G6" s="30">
        <f t="shared" si="2"/>
        <v>2720.8756716632465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34913</v>
      </c>
      <c r="C7" s="35">
        <v>355002</v>
      </c>
      <c r="D7" s="30">
        <v>967023207.25</v>
      </c>
      <c r="E7" s="8">
        <f t="shared" si="0"/>
        <v>10.168189499613325</v>
      </c>
      <c r="F7" s="30">
        <f t="shared" si="1"/>
        <v>27698.084015982586</v>
      </c>
      <c r="G7" s="30">
        <f t="shared" si="2"/>
        <v>2723.9936880637292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35574</v>
      </c>
      <c r="C8" s="35">
        <v>360965</v>
      </c>
      <c r="D8" s="30">
        <v>997932591.20000005</v>
      </c>
      <c r="E8" s="8">
        <f t="shared" si="0"/>
        <v>10.146876932591219</v>
      </c>
      <c r="F8" s="30">
        <f t="shared" si="1"/>
        <v>28052.301995839658</v>
      </c>
      <c r="G8" s="30">
        <f t="shared" si="2"/>
        <v>2764.6242466721146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35964</v>
      </c>
      <c r="C9" s="35">
        <v>367035</v>
      </c>
      <c r="D9" s="30">
        <v>1006580068.7200001</v>
      </c>
      <c r="E9" s="8">
        <f t="shared" si="0"/>
        <v>10.205622288955622</v>
      </c>
      <c r="F9" s="30">
        <f t="shared" si="1"/>
        <v>27988.546010454902</v>
      </c>
      <c r="G9" s="30">
        <f t="shared" si="2"/>
        <v>2742.4634400534014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35984</v>
      </c>
      <c r="C10" s="35">
        <v>371180</v>
      </c>
      <c r="D10" s="30">
        <v>1011586814.8400002</v>
      </c>
      <c r="E10" s="8">
        <f t="shared" si="0"/>
        <v>10.315140062249888</v>
      </c>
      <c r="F10" s="30">
        <f t="shared" si="1"/>
        <v>28112.12802467764</v>
      </c>
      <c r="G10" s="30">
        <f t="shared" si="2"/>
        <v>2725.3268356053673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36336</v>
      </c>
      <c r="C11" s="35">
        <v>379837</v>
      </c>
      <c r="D11" s="30">
        <v>1039910068.7600001</v>
      </c>
      <c r="E11" s="8">
        <f t="shared" si="0"/>
        <v>10.453462131219727</v>
      </c>
      <c r="F11" s="30">
        <f t="shared" si="1"/>
        <v>28619.277541831794</v>
      </c>
      <c r="G11" s="30">
        <f t="shared" si="2"/>
        <v>2737.7798075490277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36346</v>
      </c>
      <c r="C12" s="35">
        <v>383291</v>
      </c>
      <c r="D12" s="30">
        <v>1044165398.5200002</v>
      </c>
      <c r="E12" s="8">
        <f t="shared" si="0"/>
        <v>10.545617124305288</v>
      </c>
      <c r="F12" s="30">
        <f t="shared" si="1"/>
        <v>28728.481772959891</v>
      </c>
      <c r="G12" s="30">
        <f t="shared" si="2"/>
        <v>2724.2105828730655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36506</v>
      </c>
      <c r="C13" s="35">
        <v>385866</v>
      </c>
      <c r="D13" s="30">
        <v>1049274340.3400002</v>
      </c>
      <c r="E13" s="8">
        <f t="shared" si="0"/>
        <v>10.5699337095272</v>
      </c>
      <c r="F13" s="30">
        <f t="shared" si="1"/>
        <v>28742.517403714461</v>
      </c>
      <c r="G13" s="30">
        <f t="shared" si="2"/>
        <v>2719.2713023173851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36711</v>
      </c>
      <c r="C14" s="35">
        <v>390432</v>
      </c>
      <c r="D14" s="30">
        <v>1057442192.8200005</v>
      </c>
      <c r="E14" s="8">
        <f t="shared" si="0"/>
        <v>10.635286426411703</v>
      </c>
      <c r="F14" s="30">
        <f t="shared" si="1"/>
        <v>28804.50526599658</v>
      </c>
      <c r="G14" s="30">
        <f t="shared" si="2"/>
        <v>2708.3901750368832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37065</v>
      </c>
      <c r="C15" s="36">
        <v>392631</v>
      </c>
      <c r="D15" s="33">
        <v>1086860278.1800003</v>
      </c>
      <c r="E15" s="11">
        <f t="shared" si="0"/>
        <v>10.593039255362202</v>
      </c>
      <c r="F15" s="33">
        <f t="shared" si="1"/>
        <v>29323.088578982875</v>
      </c>
      <c r="G15" s="33">
        <f t="shared" si="2"/>
        <v>2768.1468813720776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37103</v>
      </c>
      <c r="C16" s="34">
        <v>398425</v>
      </c>
      <c r="D16" s="32">
        <v>1123102687.9900002</v>
      </c>
      <c r="E16" s="5">
        <f t="shared" si="0"/>
        <v>10.738349998652399</v>
      </c>
      <c r="F16" s="32">
        <f t="shared" si="1"/>
        <v>30269.861951594219</v>
      </c>
      <c r="G16" s="32">
        <f t="shared" si="2"/>
        <v>2818.8559653385214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37392</v>
      </c>
      <c r="C17" s="35">
        <v>399585</v>
      </c>
      <c r="D17" s="30">
        <v>1117108434.4500003</v>
      </c>
      <c r="E17" s="8">
        <f t="shared" si="0"/>
        <v>10.686376765083441</v>
      </c>
      <c r="F17" s="30">
        <f t="shared" si="1"/>
        <v>29875.599979942242</v>
      </c>
      <c r="G17" s="30">
        <f t="shared" si="2"/>
        <v>2795.6715954052333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37793</v>
      </c>
      <c r="C18" s="35">
        <v>403600</v>
      </c>
      <c r="D18" s="30">
        <v>1129066256.0600004</v>
      </c>
      <c r="E18" s="8">
        <f t="shared" si="0"/>
        <v>10.679226311750853</v>
      </c>
      <c r="F18" s="30">
        <f t="shared" si="1"/>
        <v>29875.010082819579</v>
      </c>
      <c r="G18" s="30">
        <f t="shared" si="2"/>
        <v>2797.4882459365717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38160</v>
      </c>
      <c r="C19" s="35">
        <v>401331</v>
      </c>
      <c r="D19" s="30">
        <v>1122321256.1199999</v>
      </c>
      <c r="E19" s="8">
        <f t="shared" si="0"/>
        <v>10.517059748427673</v>
      </c>
      <c r="F19" s="30">
        <f t="shared" si="1"/>
        <v>29410.934384696015</v>
      </c>
      <c r="G19" s="30">
        <f t="shared" si="2"/>
        <v>2796.4977938908278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37837</v>
      </c>
      <c r="C20" s="35">
        <v>397971</v>
      </c>
      <c r="D20" s="30">
        <v>1116553592.5500002</v>
      </c>
      <c r="E20" s="8">
        <f t="shared" si="0"/>
        <v>10.518037899410629</v>
      </c>
      <c r="F20" s="30">
        <f t="shared" si="1"/>
        <v>29509.569800724163</v>
      </c>
      <c r="G20" s="30">
        <f t="shared" si="2"/>
        <v>2805.6154658254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37835</v>
      </c>
      <c r="C21" s="35">
        <v>395809</v>
      </c>
      <c r="D21" s="30">
        <v>1111177597.5600004</v>
      </c>
      <c r="E21" s="8">
        <f t="shared" si="0"/>
        <v>10.461451037399234</v>
      </c>
      <c r="F21" s="30">
        <f t="shared" si="1"/>
        <v>29369.039184881734</v>
      </c>
      <c r="G21" s="30">
        <f t="shared" si="2"/>
        <v>2807.3580882698484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37279</v>
      </c>
      <c r="C22" s="35">
        <v>387599</v>
      </c>
      <c r="D22" s="30">
        <v>1092386821.3799999</v>
      </c>
      <c r="E22" s="8">
        <f t="shared" si="0"/>
        <v>10.397247780251616</v>
      </c>
      <c r="F22" s="30">
        <f t="shared" si="1"/>
        <v>29303.007628423507</v>
      </c>
      <c r="G22" s="30">
        <f t="shared" si="2"/>
        <v>2818.3427237428373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37121</v>
      </c>
      <c r="C23" s="35">
        <v>380900</v>
      </c>
      <c r="D23" s="30">
        <v>1080068623.8</v>
      </c>
      <c r="E23" s="8">
        <f t="shared" si="0"/>
        <v>10.261038226340885</v>
      </c>
      <c r="F23" s="30">
        <f t="shared" si="1"/>
        <v>29095.892454405861</v>
      </c>
      <c r="G23" s="30">
        <f t="shared" si="2"/>
        <v>2835.5700283538986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37421</v>
      </c>
      <c r="C24" s="35">
        <v>386643</v>
      </c>
      <c r="D24" s="30">
        <v>1097232558.2400002</v>
      </c>
      <c r="E24" s="8">
        <f t="shared" si="0"/>
        <v>10.332246599502954</v>
      </c>
      <c r="F24" s="30">
        <f t="shared" si="1"/>
        <v>29321.305102482569</v>
      </c>
      <c r="G24" s="30">
        <f t="shared" si="2"/>
        <v>2837.8441048719365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37126</v>
      </c>
      <c r="C25" s="35">
        <v>378689</v>
      </c>
      <c r="D25" s="30">
        <v>1088064137.01</v>
      </c>
      <c r="E25" s="8">
        <f t="shared" si="0"/>
        <v>10.200102354145343</v>
      </c>
      <c r="F25" s="30">
        <f t="shared" si="1"/>
        <v>29307.335479448364</v>
      </c>
      <c r="G25" s="30">
        <f t="shared" si="2"/>
        <v>2873.2393521068739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37729</v>
      </c>
      <c r="C26" s="35">
        <v>378936</v>
      </c>
      <c r="D26" s="30">
        <v>1079270856.4900002</v>
      </c>
      <c r="E26" s="8">
        <f t="shared" si="0"/>
        <v>10.043626918285669</v>
      </c>
      <c r="F26" s="30">
        <f t="shared" si="1"/>
        <v>28605.869662328718</v>
      </c>
      <c r="G26" s="30">
        <f t="shared" si="2"/>
        <v>2848.1613161325399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36278</v>
      </c>
      <c r="C27" s="36">
        <v>363638</v>
      </c>
      <c r="D27" s="33">
        <v>1042881475.8299999</v>
      </c>
      <c r="E27" s="11">
        <f t="shared" si="0"/>
        <v>10.023650697392359</v>
      </c>
      <c r="F27" s="33">
        <f t="shared" si="1"/>
        <v>28746.939628149288</v>
      </c>
      <c r="G27" s="33">
        <f t="shared" si="2"/>
        <v>2867.9111529323113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36072</v>
      </c>
      <c r="C28" s="34">
        <v>357460</v>
      </c>
      <c r="D28" s="32">
        <v>1028521999.3199998</v>
      </c>
      <c r="E28" s="5">
        <f t="shared" si="0"/>
        <v>9.909625194056332</v>
      </c>
      <c r="F28" s="32">
        <f t="shared" si="1"/>
        <v>28513.029477711239</v>
      </c>
      <c r="G28" s="32">
        <f t="shared" si="2"/>
        <v>2877.3065498797064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36457</v>
      </c>
      <c r="C29" s="35">
        <v>354063</v>
      </c>
      <c r="D29" s="30">
        <v>1020028423.4400001</v>
      </c>
      <c r="E29" s="8">
        <f t="shared" si="0"/>
        <v>9.7117974600213959</v>
      </c>
      <c r="F29" s="30">
        <f t="shared" si="1"/>
        <v>27978.945701511369</v>
      </c>
      <c r="G29" s="30">
        <f t="shared" si="2"/>
        <v>2880.9235176790567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37265</v>
      </c>
      <c r="C30" s="35">
        <v>348993</v>
      </c>
      <c r="D30" s="30">
        <v>1007046844.2000002</v>
      </c>
      <c r="E30" s="8">
        <f t="shared" si="0"/>
        <v>9.3651683885683621</v>
      </c>
      <c r="F30" s="30">
        <f t="shared" si="1"/>
        <v>27023.932488930637</v>
      </c>
      <c r="G30" s="30">
        <f t="shared" si="2"/>
        <v>2885.5789204941079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37774</v>
      </c>
      <c r="C31" s="35">
        <v>347130</v>
      </c>
      <c r="D31" s="30">
        <v>1002788506.2900001</v>
      </c>
      <c r="E31" s="8">
        <f t="shared" si="0"/>
        <v>9.1896542595436017</v>
      </c>
      <c r="F31" s="30">
        <f t="shared" si="1"/>
        <v>26547.05634272251</v>
      </c>
      <c r="G31" s="30">
        <f t="shared" si="2"/>
        <v>2888.7981629072683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38069</v>
      </c>
      <c r="C32" s="35">
        <v>344434</v>
      </c>
      <c r="D32" s="30">
        <v>995117737.49999988</v>
      </c>
      <c r="E32" s="8">
        <f t="shared" si="0"/>
        <v>9.0476240510651706</v>
      </c>
      <c r="F32" s="30">
        <f t="shared" si="1"/>
        <v>26139.844427224249</v>
      </c>
      <c r="G32" s="30">
        <f t="shared" si="2"/>
        <v>2889.1391021211612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38846</v>
      </c>
      <c r="C33" s="35">
        <v>347519</v>
      </c>
      <c r="D33" s="30">
        <v>1009435790.3600004</v>
      </c>
      <c r="E33" s="8">
        <f t="shared" si="0"/>
        <v>8.9460690933429436</v>
      </c>
      <c r="F33" s="30">
        <f t="shared" si="1"/>
        <v>25985.578704628544</v>
      </c>
      <c r="G33" s="30">
        <f t="shared" si="2"/>
        <v>2904.6923775678465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38820</v>
      </c>
      <c r="C34" s="35">
        <v>343105</v>
      </c>
      <c r="D34" s="30">
        <v>991594640.97000027</v>
      </c>
      <c r="E34" s="8">
        <f t="shared" si="0"/>
        <v>8.838356517259145</v>
      </c>
      <c r="F34" s="30">
        <f t="shared" si="1"/>
        <v>25543.396212519328</v>
      </c>
      <c r="G34" s="30">
        <f t="shared" si="2"/>
        <v>2890.0617623468042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38813</v>
      </c>
      <c r="C35" s="35">
        <v>337875</v>
      </c>
      <c r="D35" s="30">
        <v>918616593.1099999</v>
      </c>
      <c r="E35" s="8">
        <f t="shared" si="0"/>
        <v>8.7052018653543914</v>
      </c>
      <c r="F35" s="30">
        <f t="shared" si="1"/>
        <v>23667.755471362685</v>
      </c>
      <c r="G35" s="30">
        <f t="shared" si="2"/>
        <v>2718.8060469404363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38885</v>
      </c>
      <c r="C36" s="35">
        <v>335462</v>
      </c>
      <c r="D36" s="30">
        <v>916170253.78999996</v>
      </c>
      <c r="E36" s="8">
        <f t="shared" si="0"/>
        <v>8.627028417127427</v>
      </c>
      <c r="F36" s="30">
        <f t="shared" si="1"/>
        <v>23561.0197708628</v>
      </c>
      <c r="G36" s="30">
        <f t="shared" si="2"/>
        <v>2731.0701474086482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39329</v>
      </c>
      <c r="C37" s="35">
        <v>331373</v>
      </c>
      <c r="D37" s="30">
        <v>890933203.7299999</v>
      </c>
      <c r="E37" s="8">
        <f t="shared" si="0"/>
        <v>8.425665539423834</v>
      </c>
      <c r="F37" s="30">
        <f t="shared" si="1"/>
        <v>22653.3398695619</v>
      </c>
      <c r="G37" s="30">
        <f t="shared" si="2"/>
        <v>2688.6113344478881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39466</v>
      </c>
      <c r="C38" s="35">
        <v>329034</v>
      </c>
      <c r="D38" s="30">
        <v>866795156.29999995</v>
      </c>
      <c r="E38" s="8">
        <f t="shared" si="0"/>
        <v>8.337150965387929</v>
      </c>
      <c r="F38" s="30">
        <f t="shared" si="1"/>
        <v>21963.086107028834</v>
      </c>
      <c r="G38" s="30">
        <f t="shared" si="2"/>
        <v>2634.3634891834886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39515</v>
      </c>
      <c r="C39" s="36">
        <v>325742</v>
      </c>
      <c r="D39" s="33">
        <v>846918634.1500001</v>
      </c>
      <c r="E39" s="11">
        <f t="shared" si="0"/>
        <v>8.2435024674174358</v>
      </c>
      <c r="F39" s="33">
        <f t="shared" si="1"/>
        <v>21432.839026951791</v>
      </c>
      <c r="G39" s="33">
        <f t="shared" si="2"/>
        <v>2599.9675637467694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39648</v>
      </c>
      <c r="C40" s="34">
        <v>321441</v>
      </c>
      <c r="D40" s="32">
        <v>832202276.25999987</v>
      </c>
      <c r="E40" s="5">
        <f t="shared" si="0"/>
        <v>8.1073698547215489</v>
      </c>
      <c r="F40" s="30">
        <f t="shared" si="1"/>
        <v>20989.766854822436</v>
      </c>
      <c r="G40" s="30">
        <f t="shared" si="2"/>
        <v>2588.9736413836445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39495</v>
      </c>
      <c r="C41" s="35">
        <v>317846</v>
      </c>
      <c r="D41" s="30">
        <v>821705779.16999984</v>
      </c>
      <c r="E41" s="8">
        <f t="shared" si="0"/>
        <v>8.0477528801114069</v>
      </c>
      <c r="F41" s="30">
        <f t="shared" si="1"/>
        <v>20805.311537409794</v>
      </c>
      <c r="G41" s="30">
        <f t="shared" si="2"/>
        <v>2585.2324055360136</v>
      </c>
    </row>
    <row r="42" spans="1:14" x14ac:dyDescent="0.35">
      <c r="A42" s="7">
        <v>44621</v>
      </c>
      <c r="B42" s="35">
        <v>40078</v>
      </c>
      <c r="C42" s="35">
        <v>319155</v>
      </c>
      <c r="D42" s="30">
        <v>823436666.23000014</v>
      </c>
      <c r="E42" s="8">
        <f t="shared" si="0"/>
        <v>7.9633464743749691</v>
      </c>
      <c r="F42" s="30">
        <f t="shared" si="1"/>
        <v>20545.852243874448</v>
      </c>
      <c r="G42" s="30">
        <f t="shared" si="2"/>
        <v>2580.0525331892031</v>
      </c>
    </row>
    <row r="43" spans="1:14" x14ac:dyDescent="0.35">
      <c r="A43" s="7">
        <v>44652</v>
      </c>
      <c r="B43" s="35">
        <v>39729</v>
      </c>
      <c r="C43" s="35">
        <v>318158</v>
      </c>
      <c r="D43" s="30">
        <v>806920161.86000025</v>
      </c>
      <c r="E43" s="8">
        <f t="shared" si="0"/>
        <v>8.0082055928918425</v>
      </c>
      <c r="F43" s="30">
        <f t="shared" si="1"/>
        <v>20310.608418535587</v>
      </c>
      <c r="G43" s="30">
        <f t="shared" si="2"/>
        <v>2536.2246489480081</v>
      </c>
    </row>
    <row r="44" spans="1:14" x14ac:dyDescent="0.35">
      <c r="A44" s="7">
        <v>44682</v>
      </c>
      <c r="B44" s="35">
        <v>40401</v>
      </c>
      <c r="C44" s="35">
        <v>318378</v>
      </c>
      <c r="D44" s="30">
        <v>783709692.01000023</v>
      </c>
      <c r="E44" s="8">
        <f t="shared" si="0"/>
        <v>7.880448503749907</v>
      </c>
      <c r="F44" s="30">
        <f t="shared" ref="F44:F49" si="3">D44/B44</f>
        <v>19398.27459741096</v>
      </c>
      <c r="G44" s="30">
        <f t="shared" ref="G44" si="4">F44/E44</f>
        <v>2461.5698698088445</v>
      </c>
    </row>
    <row r="45" spans="1:14" x14ac:dyDescent="0.35">
      <c r="A45" s="7">
        <v>44713</v>
      </c>
      <c r="B45" s="35">
        <v>41407</v>
      </c>
      <c r="C45" s="35">
        <v>323670</v>
      </c>
      <c r="D45" s="30">
        <v>796830500.10000014</v>
      </c>
      <c r="E45" s="8">
        <f t="shared" ref="E45:E46" si="5">C45/B45</f>
        <v>7.8167942618397852</v>
      </c>
      <c r="F45" s="30">
        <f t="shared" si="3"/>
        <v>19243.859736276478</v>
      </c>
      <c r="G45" s="30">
        <f t="shared" ref="G45:G46" si="6">F45/E45</f>
        <v>2461.8608462322741</v>
      </c>
    </row>
    <row r="46" spans="1:14" x14ac:dyDescent="0.35">
      <c r="A46" s="7">
        <v>44743</v>
      </c>
      <c r="B46" s="35">
        <v>42019</v>
      </c>
      <c r="C46" s="35">
        <v>326051</v>
      </c>
      <c r="D46" s="30">
        <v>804568194.89999998</v>
      </c>
      <c r="E46" s="8">
        <f t="shared" si="5"/>
        <v>7.7596087484233323</v>
      </c>
      <c r="F46" s="30">
        <f t="shared" si="3"/>
        <v>19147.723527451868</v>
      </c>
      <c r="G46" s="30">
        <f t="shared" si="6"/>
        <v>2467.6145599921488</v>
      </c>
    </row>
    <row r="47" spans="1:14" x14ac:dyDescent="0.35">
      <c r="A47" s="7">
        <v>44774</v>
      </c>
      <c r="B47" s="35">
        <v>42403</v>
      </c>
      <c r="C47" s="35">
        <v>326806</v>
      </c>
      <c r="D47" s="30">
        <v>809210137.02999997</v>
      </c>
      <c r="E47" s="8">
        <f t="shared" ref="E47" si="7">C47/B47</f>
        <v>7.7071433624979369</v>
      </c>
      <c r="F47" s="30">
        <f t="shared" si="3"/>
        <v>19083.794472796737</v>
      </c>
      <c r="G47" s="30">
        <f t="shared" ref="G47" si="8">F47/E47</f>
        <v>2476.1177488479402</v>
      </c>
    </row>
    <row r="48" spans="1:14" x14ac:dyDescent="0.35">
      <c r="A48" s="7">
        <v>44805</v>
      </c>
      <c r="B48" s="35">
        <v>43055</v>
      </c>
      <c r="C48" s="35">
        <v>330277</v>
      </c>
      <c r="D48" s="30">
        <v>830379094.79999959</v>
      </c>
      <c r="E48" s="8">
        <f t="shared" ref="E48" si="9">C48/B48</f>
        <v>7.6710486586923698</v>
      </c>
      <c r="F48" s="30">
        <f t="shared" si="3"/>
        <v>19286.472995006377</v>
      </c>
      <c r="G48" s="30">
        <f t="shared" ref="G48" si="10">F48/E48</f>
        <v>2514.1898915153029</v>
      </c>
    </row>
    <row r="49" spans="1:14" x14ac:dyDescent="0.35">
      <c r="A49" s="7">
        <v>44835</v>
      </c>
      <c r="B49" s="35">
        <v>44230</v>
      </c>
      <c r="C49" s="35">
        <v>333879</v>
      </c>
      <c r="D49" s="30">
        <v>834044874.5200001</v>
      </c>
      <c r="E49" s="8">
        <f t="shared" ref="E49" si="11">C49/B49</f>
        <v>7.5486999773909114</v>
      </c>
      <c r="F49" s="30">
        <f t="shared" si="3"/>
        <v>18856.99467601176</v>
      </c>
      <c r="G49" s="30">
        <f t="shared" ref="G49" si="12">F49/E49</f>
        <v>2498.0453233656508</v>
      </c>
    </row>
    <row r="50" spans="1:14" x14ac:dyDescent="0.35">
      <c r="A50" s="7">
        <v>44866</v>
      </c>
      <c r="B50" s="35">
        <v>44418</v>
      </c>
      <c r="C50" s="35">
        <v>335700</v>
      </c>
      <c r="D50" s="30">
        <v>848021362.22000003</v>
      </c>
      <c r="E50" s="8">
        <f t="shared" ref="E50" si="13">C50/B50</f>
        <v>7.5577468593813322</v>
      </c>
      <c r="F50" s="30">
        <f t="shared" ref="F50" si="14">D50/B50</f>
        <v>19091.840294925481</v>
      </c>
      <c r="G50" s="30">
        <f t="shared" ref="G50" si="15">F50/E50</f>
        <v>2526.1285737861185</v>
      </c>
    </row>
    <row r="51" spans="1:14" ht="15" thickBot="1" x14ac:dyDescent="0.4">
      <c r="A51" s="10">
        <v>44896</v>
      </c>
      <c r="B51" s="36">
        <v>44586</v>
      </c>
      <c r="C51" s="36">
        <v>336025</v>
      </c>
      <c r="D51" s="33">
        <v>852328500.35000002</v>
      </c>
      <c r="E51" s="11">
        <f t="shared" ref="E51:E52" si="16">C51/B51</f>
        <v>7.5365585609832682</v>
      </c>
      <c r="F51" s="33">
        <f t="shared" ref="F51:F52" si="17">D51/B51</f>
        <v>19116.505188848518</v>
      </c>
      <c r="G51" s="33">
        <f t="shared" ref="G51:G52" si="18">F51/E51</f>
        <v>2536.503237407931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44442</v>
      </c>
      <c r="C52" s="34">
        <v>333166</v>
      </c>
      <c r="D52" s="32">
        <v>851293735.79999983</v>
      </c>
      <c r="E52" s="5">
        <f t="shared" si="16"/>
        <v>7.4966473156023579</v>
      </c>
      <c r="F52" s="30">
        <f t="shared" si="17"/>
        <v>19155.162589442414</v>
      </c>
      <c r="G52" s="30">
        <f t="shared" si="18"/>
        <v>2555.1638996776378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44790</v>
      </c>
      <c r="C53" s="35">
        <v>331783</v>
      </c>
      <c r="D53" s="30">
        <v>855909896.19000053</v>
      </c>
      <c r="E53" s="8">
        <f t="shared" ref="E53" si="19">C53/B53</f>
        <v>7.4075240008930567</v>
      </c>
      <c r="F53" s="30">
        <f t="shared" ref="F53" si="20">D53/B53</f>
        <v>19109.397101808452</v>
      </c>
      <c r="G53" s="30">
        <f t="shared" ref="G53" si="21">F53/E53</f>
        <v>2579.7280035143467</v>
      </c>
    </row>
    <row r="54" spans="1:14" x14ac:dyDescent="0.35">
      <c r="A54" s="7">
        <v>44986</v>
      </c>
      <c r="B54" s="35">
        <v>44771</v>
      </c>
      <c r="C54" s="35">
        <v>332289</v>
      </c>
      <c r="D54" s="30">
        <v>862886416.94000053</v>
      </c>
      <c r="E54" s="8">
        <f t="shared" ref="E54" si="22">C54/B54</f>
        <v>7.4219695785218107</v>
      </c>
      <c r="F54" s="30">
        <f t="shared" ref="F54" si="23">D54/B54</f>
        <v>19273.333562797357</v>
      </c>
      <c r="G54" s="30">
        <f t="shared" ref="G54" si="24">F54/E54</f>
        <v>2596.7950095850315</v>
      </c>
    </row>
    <row r="55" spans="1:14" x14ac:dyDescent="0.35">
      <c r="A55" s="7">
        <v>45017</v>
      </c>
      <c r="B55" s="35">
        <v>45141</v>
      </c>
      <c r="C55" s="35">
        <v>336033</v>
      </c>
      <c r="D55" s="30">
        <v>869313709.49000001</v>
      </c>
      <c r="E55" s="8">
        <f t="shared" ref="E55" si="25">C55/B55</f>
        <v>7.4440752309430449</v>
      </c>
      <c r="F55" s="30">
        <f t="shared" ref="F55" si="26">D55/B55</f>
        <v>19257.741509714007</v>
      </c>
      <c r="G55" s="30">
        <f t="shared" ref="G55" si="27">F55/E55</f>
        <v>2586.98910371898</v>
      </c>
    </row>
    <row r="56" spans="1:14" x14ac:dyDescent="0.35">
      <c r="A56" s="7">
        <v>45047</v>
      </c>
      <c r="B56" s="35">
        <v>45900</v>
      </c>
      <c r="C56" s="35">
        <v>340938</v>
      </c>
      <c r="D56" s="30">
        <v>893227652.2100004</v>
      </c>
      <c r="E56" s="8">
        <f t="shared" ref="E56" si="28">C56/B56</f>
        <v>7.4278431372549019</v>
      </c>
      <c r="F56" s="30">
        <f t="shared" ref="F56" si="29">D56/B56</f>
        <v>19460.297433769072</v>
      </c>
      <c r="G56" s="30">
        <f t="shared" ref="G56" si="30">F56/E56</f>
        <v>2619.9122779214999</v>
      </c>
    </row>
    <row r="57" spans="1:14" x14ac:dyDescent="0.35">
      <c r="A57" s="7">
        <v>45078</v>
      </c>
      <c r="B57" s="35">
        <v>46301</v>
      </c>
      <c r="C57" s="35">
        <v>346207</v>
      </c>
      <c r="D57" s="30">
        <v>904637557.50999987</v>
      </c>
      <c r="E57" s="8">
        <f t="shared" ref="E57" si="31">C57/B57</f>
        <v>7.4773115051510768</v>
      </c>
      <c r="F57" s="30">
        <f t="shared" ref="F57" si="32">D57/B57</f>
        <v>19538.186162501886</v>
      </c>
      <c r="G57" s="30">
        <f t="shared" ref="G57" si="33">F57/E57</f>
        <v>2612.9961482870071</v>
      </c>
    </row>
    <row r="58" spans="1:14" x14ac:dyDescent="0.35">
      <c r="A58" s="7">
        <v>45108</v>
      </c>
      <c r="B58" s="35">
        <v>46461</v>
      </c>
      <c r="C58" s="35">
        <v>350130</v>
      </c>
      <c r="D58" s="30">
        <v>921728951.03000045</v>
      </c>
      <c r="E58" s="8">
        <f t="shared" ref="E58" si="34">C58/B58</f>
        <v>7.5359979337508882</v>
      </c>
      <c r="F58" s="30">
        <f t="shared" ref="F58" si="35">D58/B58</f>
        <v>19838.766944964602</v>
      </c>
      <c r="G58" s="30">
        <f t="shared" ref="G58" si="36">F58/E58</f>
        <v>2632.5334905035284</v>
      </c>
    </row>
    <row r="59" spans="1:14" x14ac:dyDescent="0.35">
      <c r="A59" s="7">
        <v>45139</v>
      </c>
      <c r="B59" s="35">
        <v>46121</v>
      </c>
      <c r="C59" s="35">
        <v>350996</v>
      </c>
      <c r="D59" s="30">
        <v>932623543.73000062</v>
      </c>
      <c r="E59" s="8">
        <f t="shared" ref="E59" si="37">C59/B59</f>
        <v>7.6103293510548342</v>
      </c>
      <c r="F59" s="30">
        <f t="shared" ref="F59" si="38">D59/B59</f>
        <v>20221.234225840737</v>
      </c>
      <c r="G59" s="30">
        <f t="shared" ref="G59" si="39">F59/E59</f>
        <v>2657.077413218386</v>
      </c>
    </row>
    <row r="60" spans="1:14" x14ac:dyDescent="0.35">
      <c r="A60" s="7">
        <v>45170</v>
      </c>
      <c r="B60" s="35">
        <v>46103</v>
      </c>
      <c r="C60" s="35">
        <v>350360</v>
      </c>
      <c r="D60" s="30">
        <v>938784977.12999964</v>
      </c>
      <c r="E60" s="8">
        <f t="shared" ref="E60" si="40">C60/B60</f>
        <v>7.5995054551764527</v>
      </c>
      <c r="F60" s="30">
        <f t="shared" ref="F60" si="41">D60/B60</f>
        <v>20362.774160683679</v>
      </c>
      <c r="G60" s="30">
        <f t="shared" ref="G60" si="42">F60/E60</f>
        <v>2679.4867482874747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74"/>
  <sheetViews>
    <sheetView workbookViewId="0">
      <pane xSplit="1" ySplit="3" topLeftCell="B52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9.17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57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1882440</v>
      </c>
      <c r="C4" s="34">
        <v>17779427</v>
      </c>
      <c r="D4" s="32">
        <v>35881959156.929962</v>
      </c>
      <c r="E4" s="5">
        <f t="shared" ref="E4:E44" si="0">C4/B4</f>
        <v>9.4448837678757354</v>
      </c>
      <c r="F4" s="32">
        <f t="shared" ref="F4:F43" si="1">D4/B4</f>
        <v>19061.409211942992</v>
      </c>
      <c r="G4" s="32">
        <f t="shared" ref="G4:G43" si="2">F4/E4</f>
        <v>2018.1729791927471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1871433</v>
      </c>
      <c r="C5" s="35">
        <v>17726575</v>
      </c>
      <c r="D5" s="30">
        <v>36027153781.080017</v>
      </c>
      <c r="E5" s="8">
        <f t="shared" si="0"/>
        <v>9.4721932337412031</v>
      </c>
      <c r="F5" s="30">
        <f t="shared" si="1"/>
        <v>19251.105319335515</v>
      </c>
      <c r="G5" s="30">
        <f t="shared" si="2"/>
        <v>2032.3809749531433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1882852</v>
      </c>
      <c r="C6" s="35">
        <v>17791810</v>
      </c>
      <c r="D6" s="30">
        <v>36164501810.759903</v>
      </c>
      <c r="E6" s="8">
        <f t="shared" si="0"/>
        <v>9.4493937919709037</v>
      </c>
      <c r="F6" s="30">
        <f t="shared" si="1"/>
        <v>19207.299251752076</v>
      </c>
      <c r="G6" s="30">
        <f t="shared" si="2"/>
        <v>2032.648831724254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1898636</v>
      </c>
      <c r="C7" s="35">
        <v>17901680</v>
      </c>
      <c r="D7" s="30">
        <v>35798549866.119995</v>
      </c>
      <c r="E7" s="8">
        <f t="shared" si="0"/>
        <v>9.4287056602740069</v>
      </c>
      <c r="F7" s="30">
        <f t="shared" si="1"/>
        <v>18854.877852374018</v>
      </c>
      <c r="G7" s="30">
        <f t="shared" si="2"/>
        <v>1999.7313026553932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1922258</v>
      </c>
      <c r="C8" s="35">
        <v>17945043</v>
      </c>
      <c r="D8" s="30">
        <v>35801352123.62999</v>
      </c>
      <c r="E8" s="8">
        <f t="shared" si="0"/>
        <v>9.3353977457760617</v>
      </c>
      <c r="F8" s="30">
        <f t="shared" si="1"/>
        <v>18624.63421852321</v>
      </c>
      <c r="G8" s="30">
        <f t="shared" si="2"/>
        <v>1995.0552430345242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1950554</v>
      </c>
      <c r="C9" s="35">
        <v>17994662</v>
      </c>
      <c r="D9" s="30">
        <v>36183670822.079956</v>
      </c>
      <c r="E9" s="8">
        <f t="shared" si="0"/>
        <v>9.2254108319995236</v>
      </c>
      <c r="F9" s="30">
        <f t="shared" si="1"/>
        <v>18550.458393912682</v>
      </c>
      <c r="G9" s="30">
        <f t="shared" si="2"/>
        <v>2010.8002485448162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1963573</v>
      </c>
      <c r="C10" s="35">
        <v>18051712</v>
      </c>
      <c r="D10" s="30">
        <v>36499720621.249916</v>
      </c>
      <c r="E10" s="8">
        <f t="shared" si="0"/>
        <v>9.1932981355926167</v>
      </c>
      <c r="F10" s="30">
        <f t="shared" si="1"/>
        <v>18588.42050753902</v>
      </c>
      <c r="G10" s="30">
        <f t="shared" si="2"/>
        <v>2021.9534092528129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1983217</v>
      </c>
      <c r="C11" s="35">
        <v>18190761</v>
      </c>
      <c r="D11" s="30">
        <v>37166233048.39978</v>
      </c>
      <c r="E11" s="8">
        <f t="shared" si="0"/>
        <v>9.1723502773524022</v>
      </c>
      <c r="F11" s="30">
        <f t="shared" si="1"/>
        <v>18740.376392699225</v>
      </c>
      <c r="G11" s="30">
        <f t="shared" si="2"/>
        <v>2043.1378900750651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1995995</v>
      </c>
      <c r="C12" s="35">
        <v>18241348</v>
      </c>
      <c r="D12" s="30">
        <v>37029443538.699875</v>
      </c>
      <c r="E12" s="8">
        <f t="shared" si="0"/>
        <v>9.1389747970310555</v>
      </c>
      <c r="F12" s="30">
        <f t="shared" si="1"/>
        <v>18551.871892815299</v>
      </c>
      <c r="G12" s="30">
        <f t="shared" si="2"/>
        <v>2029.9729788993593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2005458</v>
      </c>
      <c r="C13" s="35">
        <v>18266814</v>
      </c>
      <c r="D13" s="30">
        <v>36984307292.309937</v>
      </c>
      <c r="E13" s="8">
        <f t="shared" si="0"/>
        <v>9.108549767683991</v>
      </c>
      <c r="F13" s="30">
        <f t="shared" si="1"/>
        <v>18441.825903264958</v>
      </c>
      <c r="G13" s="30">
        <f t="shared" si="2"/>
        <v>2024.6720250345754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2021200</v>
      </c>
      <c r="C14" s="35">
        <v>18250698</v>
      </c>
      <c r="D14" s="30">
        <v>36942280707.789917</v>
      </c>
      <c r="E14" s="8">
        <f t="shared" si="0"/>
        <v>9.0296348703740357</v>
      </c>
      <c r="F14" s="30">
        <f t="shared" si="1"/>
        <v>18277.399914798098</v>
      </c>
      <c r="G14" s="30">
        <f t="shared" si="2"/>
        <v>2024.1571422523079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2046745</v>
      </c>
      <c r="C15" s="36">
        <v>18473372</v>
      </c>
      <c r="D15" s="33">
        <v>39400487334.099907</v>
      </c>
      <c r="E15" s="11">
        <f t="shared" si="0"/>
        <v>9.025732077029625</v>
      </c>
      <c r="F15" s="33">
        <f t="shared" si="1"/>
        <v>19250.315664188704</v>
      </c>
      <c r="G15" s="33">
        <f t="shared" si="2"/>
        <v>2132.8259580384083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2066178</v>
      </c>
      <c r="C16" s="34">
        <v>18617116</v>
      </c>
      <c r="D16" s="32">
        <v>39831855115.08976</v>
      </c>
      <c r="E16" s="5">
        <f t="shared" si="0"/>
        <v>9.010412462043444</v>
      </c>
      <c r="F16" s="32">
        <f t="shared" si="1"/>
        <v>19278.03660434375</v>
      </c>
      <c r="G16" s="32">
        <f t="shared" si="2"/>
        <v>2139.5287602596322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2063961</v>
      </c>
      <c r="C17" s="35">
        <v>18599397</v>
      </c>
      <c r="D17" s="30">
        <v>39773061971.559776</v>
      </c>
      <c r="E17" s="8">
        <f t="shared" si="0"/>
        <v>9.0115060313639646</v>
      </c>
      <c r="F17" s="30">
        <f t="shared" si="1"/>
        <v>19270.258484322028</v>
      </c>
      <c r="G17" s="30">
        <f t="shared" si="2"/>
        <v>2138.4059908802301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2084158</v>
      </c>
      <c r="C18" s="35">
        <v>18436634</v>
      </c>
      <c r="D18" s="30">
        <v>39760959216.239563</v>
      </c>
      <c r="E18" s="8">
        <f t="shared" si="0"/>
        <v>8.846082686629325</v>
      </c>
      <c r="F18" s="30">
        <f t="shared" si="1"/>
        <v>19077.708703581764</v>
      </c>
      <c r="G18" s="30">
        <f t="shared" si="2"/>
        <v>2156.6278972745004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2045899</v>
      </c>
      <c r="C19" s="35">
        <v>18195306</v>
      </c>
      <c r="D19" s="30">
        <v>39392677631.979553</v>
      </c>
      <c r="E19" s="8">
        <f t="shared" si="0"/>
        <v>8.8935504636348135</v>
      </c>
      <c r="F19" s="30">
        <f t="shared" si="1"/>
        <v>19254.45861793742</v>
      </c>
      <c r="G19" s="30">
        <f t="shared" si="2"/>
        <v>2164.9912143263514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2002851</v>
      </c>
      <c r="C20" s="35">
        <v>17798696</v>
      </c>
      <c r="D20" s="30">
        <v>38936285941.469528</v>
      </c>
      <c r="E20" s="8">
        <f t="shared" si="0"/>
        <v>8.8866800376063928</v>
      </c>
      <c r="F20" s="30">
        <f t="shared" si="1"/>
        <v>19440.430636861918</v>
      </c>
      <c r="G20" s="30">
        <f t="shared" si="2"/>
        <v>2187.5920540173015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1920115</v>
      </c>
      <c r="C21" s="35">
        <v>17367250</v>
      </c>
      <c r="D21" s="30">
        <v>38535189825.649902</v>
      </c>
      <c r="E21" s="8">
        <f t="shared" si="0"/>
        <v>9.0449009564531284</v>
      </c>
      <c r="F21" s="30">
        <f t="shared" si="1"/>
        <v>20069.209305510296</v>
      </c>
      <c r="G21" s="30">
        <f t="shared" si="2"/>
        <v>2218.8423513020143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1906385</v>
      </c>
      <c r="C22" s="35">
        <v>17214448</v>
      </c>
      <c r="D22" s="30">
        <v>38401195308.249878</v>
      </c>
      <c r="E22" s="8">
        <f t="shared" si="0"/>
        <v>9.0298906044686671</v>
      </c>
      <c r="F22" s="30">
        <f t="shared" si="1"/>
        <v>20143.462788602446</v>
      </c>
      <c r="G22" s="30">
        <f t="shared" si="2"/>
        <v>2230.7538010077278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1897332</v>
      </c>
      <c r="C23" s="35">
        <v>17007660</v>
      </c>
      <c r="D23" s="30">
        <v>38038536374.929695</v>
      </c>
      <c r="E23" s="8">
        <f t="shared" si="0"/>
        <v>8.9639873253600317</v>
      </c>
      <c r="F23" s="30">
        <f t="shared" si="1"/>
        <v>20048.434525391283</v>
      </c>
      <c r="G23" s="30">
        <f t="shared" si="2"/>
        <v>2236.5531986722276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1897106</v>
      </c>
      <c r="C24" s="35">
        <v>16845106</v>
      </c>
      <c r="D24" s="30">
        <v>37701775432.309952</v>
      </c>
      <c r="E24" s="8">
        <f t="shared" si="0"/>
        <v>8.8793699455908097</v>
      </c>
      <c r="F24" s="30">
        <f t="shared" si="1"/>
        <v>19873.309890069377</v>
      </c>
      <c r="G24" s="30">
        <f t="shared" si="2"/>
        <v>2238.1441489480658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1890814</v>
      </c>
      <c r="C25" s="35">
        <v>16701829</v>
      </c>
      <c r="D25" s="30">
        <v>37428566224.289917</v>
      </c>
      <c r="E25" s="8">
        <f t="shared" si="0"/>
        <v>8.8331422339796504</v>
      </c>
      <c r="F25" s="30">
        <f t="shared" si="1"/>
        <v>19794.948749210613</v>
      </c>
      <c r="G25" s="30">
        <f t="shared" si="2"/>
        <v>2240.9860754944816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1886966</v>
      </c>
      <c r="C26" s="35">
        <v>16536116</v>
      </c>
      <c r="D26" s="30">
        <v>37107177887.569916</v>
      </c>
      <c r="E26" s="8">
        <f t="shared" si="0"/>
        <v>8.7633354284072951</v>
      </c>
      <c r="F26" s="30">
        <f t="shared" si="1"/>
        <v>19664.995494126506</v>
      </c>
      <c r="G26" s="30">
        <f t="shared" si="2"/>
        <v>2244.0080782917776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1865369</v>
      </c>
      <c r="C27" s="36">
        <v>16278659</v>
      </c>
      <c r="D27" s="33">
        <v>36441150286.959923</v>
      </c>
      <c r="E27" s="11">
        <f t="shared" si="0"/>
        <v>8.7267768468329852</v>
      </c>
      <c r="F27" s="33">
        <f t="shared" si="1"/>
        <v>19535.625544843901</v>
      </c>
      <c r="G27" s="33">
        <f t="shared" si="2"/>
        <v>2238.5842892193959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1874062</v>
      </c>
      <c r="C28" s="34">
        <v>16196390</v>
      </c>
      <c r="D28" s="32">
        <v>36319065674.299927</v>
      </c>
      <c r="E28" s="5">
        <f t="shared" si="0"/>
        <v>8.6423981703913739</v>
      </c>
      <c r="F28" s="32">
        <f t="shared" si="1"/>
        <v>19379.863459319877</v>
      </c>
      <c r="G28" s="32">
        <f t="shared" si="2"/>
        <v>2242.4173333872504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1870867</v>
      </c>
      <c r="C29" s="35">
        <v>15919071</v>
      </c>
      <c r="D29" s="30">
        <v>35916499138.83989</v>
      </c>
      <c r="E29" s="8">
        <f t="shared" si="0"/>
        <v>8.5089271444736578</v>
      </c>
      <c r="F29" s="30">
        <f t="shared" si="1"/>
        <v>19197.783241053421</v>
      </c>
      <c r="G29" s="30">
        <f t="shared" si="2"/>
        <v>2256.1931622039938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1874179</v>
      </c>
      <c r="C30" s="35">
        <v>15751141</v>
      </c>
      <c r="D30" s="30">
        <v>35547933591.439972</v>
      </c>
      <c r="E30" s="8">
        <f t="shared" si="0"/>
        <v>8.4042884911206457</v>
      </c>
      <c r="F30" s="30">
        <f t="shared" si="1"/>
        <v>18967.203021397621</v>
      </c>
      <c r="G30" s="30">
        <f t="shared" si="2"/>
        <v>2256.8481604881813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1888197</v>
      </c>
      <c r="C31" s="35">
        <v>15603328</v>
      </c>
      <c r="D31" s="30">
        <v>35356293824.219948</v>
      </c>
      <c r="E31" s="8">
        <f t="shared" si="0"/>
        <v>8.2636123243496318</v>
      </c>
      <c r="F31" s="30">
        <f t="shared" si="1"/>
        <v>18724.896726464423</v>
      </c>
      <c r="G31" s="30">
        <f t="shared" si="2"/>
        <v>2265.9456895490462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1875081</v>
      </c>
      <c r="C32" s="35">
        <v>15393263</v>
      </c>
      <c r="D32" s="30">
        <v>34902496362.14003</v>
      </c>
      <c r="E32" s="8">
        <f t="shared" si="0"/>
        <v>8.2093856212078311</v>
      </c>
      <c r="F32" s="30">
        <f t="shared" si="1"/>
        <v>18613.860607696432</v>
      </c>
      <c r="G32" s="30">
        <f t="shared" si="2"/>
        <v>2267.3877762070347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1864047</v>
      </c>
      <c r="C33" s="35">
        <v>15218991</v>
      </c>
      <c r="D33" s="30">
        <v>34671363230.749985</v>
      </c>
      <c r="E33" s="8">
        <f t="shared" si="0"/>
        <v>8.1644888782310741</v>
      </c>
      <c r="F33" s="30">
        <f t="shared" si="1"/>
        <v>18600.047762073587</v>
      </c>
      <c r="G33" s="30">
        <f t="shared" si="2"/>
        <v>2278.1643823003765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1865426</v>
      </c>
      <c r="C34" s="35">
        <v>15087681</v>
      </c>
      <c r="D34" s="30">
        <v>34670684259.37999</v>
      </c>
      <c r="E34" s="8">
        <f t="shared" si="0"/>
        <v>8.0880619225849752</v>
      </c>
      <c r="F34" s="30">
        <f t="shared" si="1"/>
        <v>18585.933861423604</v>
      </c>
      <c r="G34" s="30">
        <f t="shared" si="2"/>
        <v>2297.9465339557478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1864862</v>
      </c>
      <c r="C35" s="35">
        <v>14951457</v>
      </c>
      <c r="D35" s="30">
        <v>34243435295.90007</v>
      </c>
      <c r="E35" s="8">
        <f t="shared" si="0"/>
        <v>8.0174602731998394</v>
      </c>
      <c r="F35" s="30">
        <f t="shared" si="1"/>
        <v>18362.450034318932</v>
      </c>
      <c r="G35" s="30">
        <f t="shared" si="2"/>
        <v>2290.307579783032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1861100</v>
      </c>
      <c r="C36" s="35">
        <v>14849484</v>
      </c>
      <c r="D36" s="30">
        <v>34100303868.520088</v>
      </c>
      <c r="E36" s="8">
        <f t="shared" si="0"/>
        <v>7.9788748589543816</v>
      </c>
      <c r="F36" s="30">
        <f t="shared" si="1"/>
        <v>18322.660721358385</v>
      </c>
      <c r="G36" s="30">
        <f t="shared" si="2"/>
        <v>2296.3965528041304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1871337</v>
      </c>
      <c r="C37" s="35">
        <v>14821941</v>
      </c>
      <c r="D37" s="30">
        <v>33634761958.000053</v>
      </c>
      <c r="E37" s="8">
        <f t="shared" si="0"/>
        <v>7.9205087058076655</v>
      </c>
      <c r="F37" s="30">
        <f t="shared" si="1"/>
        <v>17973.653039511351</v>
      </c>
      <c r="G37" s="30">
        <f t="shared" si="2"/>
        <v>2269.254880855352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1890179</v>
      </c>
      <c r="C38" s="35">
        <v>14827095</v>
      </c>
      <c r="D38" s="30">
        <v>33706090975.910156</v>
      </c>
      <c r="E38" s="8">
        <f t="shared" si="0"/>
        <v>7.8442808855669224</v>
      </c>
      <c r="F38" s="30">
        <f t="shared" si="1"/>
        <v>17832.221697474237</v>
      </c>
      <c r="G38" s="30">
        <f t="shared" si="2"/>
        <v>2273.2767933239893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1901316</v>
      </c>
      <c r="C39" s="36">
        <v>14830618</v>
      </c>
      <c r="D39" s="33">
        <v>33387104135.690102</v>
      </c>
      <c r="E39" s="11">
        <f t="shared" si="0"/>
        <v>7.8001857660693963</v>
      </c>
      <c r="F39" s="33">
        <f t="shared" si="1"/>
        <v>17559.997462646978</v>
      </c>
      <c r="G39" s="33">
        <f t="shared" si="2"/>
        <v>2251.2281103653336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1950351</v>
      </c>
      <c r="C40" s="34">
        <v>14970192</v>
      </c>
      <c r="D40" s="32">
        <v>33509903829.599937</v>
      </c>
      <c r="E40" s="5">
        <f t="shared" si="0"/>
        <v>7.6756399232753489</v>
      </c>
      <c r="F40" s="30">
        <f t="shared" si="1"/>
        <v>17181.473401249281</v>
      </c>
      <c r="G40" s="30">
        <f t="shared" si="2"/>
        <v>2238.4418202251472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1969078</v>
      </c>
      <c r="C41" s="35">
        <v>15045867</v>
      </c>
      <c r="D41" s="30">
        <v>33871976535.19997</v>
      </c>
      <c r="E41" s="8">
        <f t="shared" si="0"/>
        <v>7.6410721159852475</v>
      </c>
      <c r="F41" s="30">
        <f t="shared" si="1"/>
        <v>17201.94757912077</v>
      </c>
      <c r="G41" s="30">
        <f t="shared" si="2"/>
        <v>2251.2479031750026</v>
      </c>
    </row>
    <row r="42" spans="1:14" x14ac:dyDescent="0.35">
      <c r="A42" s="7">
        <v>44621</v>
      </c>
      <c r="B42" s="35">
        <v>1983930</v>
      </c>
      <c r="C42" s="35">
        <v>15089392</v>
      </c>
      <c r="D42" s="30">
        <v>34055111807.710075</v>
      </c>
      <c r="E42" s="8">
        <f t="shared" si="0"/>
        <v>7.6058086726850238</v>
      </c>
      <c r="F42" s="30">
        <f t="shared" si="1"/>
        <v>17165.480539993889</v>
      </c>
      <c r="G42" s="30">
        <f t="shared" si="2"/>
        <v>2256.8909209668673</v>
      </c>
    </row>
    <row r="43" spans="1:14" x14ac:dyDescent="0.35">
      <c r="A43" s="7">
        <v>44652</v>
      </c>
      <c r="B43" s="35">
        <v>1989633</v>
      </c>
      <c r="C43" s="35">
        <v>15047778</v>
      </c>
      <c r="D43" s="30">
        <v>34148890041.74968</v>
      </c>
      <c r="E43" s="8">
        <f t="shared" si="0"/>
        <v>7.5630922888794068</v>
      </c>
      <c r="F43" s="30">
        <f t="shared" si="1"/>
        <v>17163.411564720569</v>
      </c>
      <c r="G43" s="30">
        <f t="shared" si="2"/>
        <v>2269.3642903124751</v>
      </c>
    </row>
    <row r="44" spans="1:14" x14ac:dyDescent="0.35">
      <c r="A44" s="7">
        <v>44682</v>
      </c>
      <c r="B44" s="35">
        <v>1991348</v>
      </c>
      <c r="C44" s="35">
        <v>15066549</v>
      </c>
      <c r="D44" s="30">
        <v>34631139300.739998</v>
      </c>
      <c r="E44" s="8">
        <f t="shared" si="0"/>
        <v>7.5660050377934951</v>
      </c>
      <c r="F44" s="30">
        <f t="shared" ref="F44:F49" si="3">D44/B44</f>
        <v>17390.802260950873</v>
      </c>
      <c r="G44" s="30">
        <f t="shared" ref="G44" si="4">F44/E44</f>
        <v>2298.5448957647832</v>
      </c>
    </row>
    <row r="45" spans="1:14" x14ac:dyDescent="0.35">
      <c r="A45" s="7">
        <v>44713</v>
      </c>
      <c r="B45" s="35">
        <v>2008526</v>
      </c>
      <c r="C45" s="35">
        <v>15051361</v>
      </c>
      <c r="D45" s="30">
        <v>34756940538.039742</v>
      </c>
      <c r="E45" s="8">
        <f t="shared" ref="E45:E46" si="5">C45/B45</f>
        <v>7.4937347089358068</v>
      </c>
      <c r="F45" s="30">
        <f t="shared" si="3"/>
        <v>17304.700331506658</v>
      </c>
      <c r="G45" s="30">
        <f t="shared" ref="G45:G46" si="6">F45/E45</f>
        <v>2309.2224376280483</v>
      </c>
    </row>
    <row r="46" spans="1:14" x14ac:dyDescent="0.35">
      <c r="A46" s="7">
        <v>44743</v>
      </c>
      <c r="B46" s="35">
        <v>2018402</v>
      </c>
      <c r="C46" s="35">
        <v>15036769</v>
      </c>
      <c r="D46" s="30">
        <v>34762171375.5597</v>
      </c>
      <c r="E46" s="8">
        <f t="shared" si="5"/>
        <v>7.449838535633635</v>
      </c>
      <c r="F46" s="30">
        <f t="shared" si="3"/>
        <v>17222.620357867116</v>
      </c>
      <c r="G46" s="30">
        <f t="shared" si="6"/>
        <v>2311.81122590629</v>
      </c>
    </row>
    <row r="47" spans="1:14" x14ac:dyDescent="0.35">
      <c r="A47" s="7">
        <v>44774</v>
      </c>
      <c r="B47" s="35">
        <v>2020527</v>
      </c>
      <c r="C47" s="35">
        <v>14999313</v>
      </c>
      <c r="D47" s="30">
        <v>34662851555.679703</v>
      </c>
      <c r="E47" s="8">
        <f t="shared" ref="E47" si="7">C47/B47</f>
        <v>7.4234657591806492</v>
      </c>
      <c r="F47" s="30">
        <f t="shared" si="3"/>
        <v>17155.351824390222</v>
      </c>
      <c r="G47" s="30">
        <f t="shared" ref="G47" si="8">F47/E47</f>
        <v>2310.9626124662977</v>
      </c>
    </row>
    <row r="48" spans="1:14" x14ac:dyDescent="0.35">
      <c r="A48" s="7">
        <v>44805</v>
      </c>
      <c r="B48" s="35">
        <v>2048614</v>
      </c>
      <c r="C48" s="35">
        <v>15145877</v>
      </c>
      <c r="D48" s="30">
        <v>35865399212.469612</v>
      </c>
      <c r="E48" s="8">
        <f t="shared" ref="E48" si="9">C48/B48</f>
        <v>7.3932312285281663</v>
      </c>
      <c r="F48" s="30">
        <f t="shared" si="3"/>
        <v>17507.153232609762</v>
      </c>
      <c r="G48" s="30">
        <f t="shared" ref="G48" si="10">F48/E48</f>
        <v>2367.9975225250814</v>
      </c>
    </row>
    <row r="49" spans="1:14" x14ac:dyDescent="0.35">
      <c r="A49" s="7">
        <v>44835</v>
      </c>
      <c r="B49" s="35">
        <v>2058188</v>
      </c>
      <c r="C49" s="35">
        <v>15207579</v>
      </c>
      <c r="D49" s="30">
        <v>36329765560.169685</v>
      </c>
      <c r="E49" s="8">
        <f t="shared" ref="E49" si="11">C49/B49</f>
        <v>7.3888191943593107</v>
      </c>
      <c r="F49" s="30">
        <f t="shared" si="3"/>
        <v>17651.334844129731</v>
      </c>
      <c r="G49" s="30">
        <f t="shared" ref="G49" si="12">F49/E49</f>
        <v>2388.9249932661655</v>
      </c>
    </row>
    <row r="50" spans="1:14" x14ac:dyDescent="0.35">
      <c r="A50" s="7">
        <v>44866</v>
      </c>
      <c r="B50" s="35">
        <v>2075708</v>
      </c>
      <c r="C50" s="35">
        <v>15313901</v>
      </c>
      <c r="D50" s="30">
        <v>37009389883.189743</v>
      </c>
      <c r="E50" s="8">
        <f t="shared" ref="E50" si="13">C50/B50</f>
        <v>7.3776759544213348</v>
      </c>
      <c r="F50" s="30">
        <f t="shared" ref="F50" si="14">D50/B50</f>
        <v>17829.766943707757</v>
      </c>
      <c r="G50" s="30">
        <f t="shared" ref="G50" si="15">F50/E50</f>
        <v>2416.7186325149769</v>
      </c>
    </row>
    <row r="51" spans="1:14" ht="15" thickBot="1" x14ac:dyDescent="0.4">
      <c r="A51" s="10">
        <v>44896</v>
      </c>
      <c r="B51" s="36">
        <v>2092718</v>
      </c>
      <c r="C51" s="36">
        <v>15388666</v>
      </c>
      <c r="D51" s="33">
        <v>37344536017.799385</v>
      </c>
      <c r="E51" s="11">
        <f t="shared" ref="E51" si="16">C51/B51</f>
        <v>7.3534351021016686</v>
      </c>
      <c r="F51" s="33">
        <f t="shared" ref="F51" si="17">D51/B51</f>
        <v>17844.992023674182</v>
      </c>
      <c r="G51" s="33">
        <f t="shared" ref="G51" si="18">F51/E51</f>
        <v>2426.7559005958924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2087862</v>
      </c>
      <c r="C52" s="34">
        <v>15317977</v>
      </c>
      <c r="D52" s="32">
        <v>37540119861.499725</v>
      </c>
      <c r="E52" s="5">
        <f t="shared" ref="E52" si="19">C52/B52</f>
        <v>7.3366807767946352</v>
      </c>
      <c r="F52" s="30">
        <f t="shared" ref="F52" si="20">D52/B52</f>
        <v>17980.172952762074</v>
      </c>
      <c r="G52" s="30">
        <f t="shared" ref="G52" si="21">F52/E52</f>
        <v>2450.7230857899663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2090733</v>
      </c>
      <c r="C53" s="35">
        <v>15327912</v>
      </c>
      <c r="D53" s="30">
        <v>38146868113.989716</v>
      </c>
      <c r="E53" s="8">
        <f t="shared" ref="E53" si="22">C53/B53</f>
        <v>7.3313579495803625</v>
      </c>
      <c r="F53" s="30">
        <f t="shared" ref="F53" si="23">D53/B53</f>
        <v>18245.690919878205</v>
      </c>
      <c r="G53" s="30">
        <f t="shared" ref="G53" si="24">F53/E53</f>
        <v>2488.7191493524833</v>
      </c>
    </row>
    <row r="54" spans="1:14" x14ac:dyDescent="0.35">
      <c r="A54" s="7">
        <v>44986</v>
      </c>
      <c r="B54" s="35">
        <v>2103101</v>
      </c>
      <c r="C54" s="35">
        <v>15403858</v>
      </c>
      <c r="D54" s="30">
        <v>38755011685.309662</v>
      </c>
      <c r="E54" s="8">
        <f t="shared" ref="E54" si="25">C54/B54</f>
        <v>7.3243548455352361</v>
      </c>
      <c r="F54" s="30">
        <f t="shared" ref="F54" si="26">D54/B54</f>
        <v>18427.556111337337</v>
      </c>
      <c r="G54" s="30">
        <f t="shared" ref="G54" si="27">F54/E54</f>
        <v>2515.9289111409403</v>
      </c>
    </row>
    <row r="55" spans="1:14" x14ac:dyDescent="0.35">
      <c r="A55" s="7">
        <v>45017</v>
      </c>
      <c r="B55" s="35">
        <v>2057144</v>
      </c>
      <c r="C55" s="35">
        <v>15295500</v>
      </c>
      <c r="D55" s="30">
        <v>38850375746.079987</v>
      </c>
      <c r="E55" s="8">
        <f t="shared" ref="E55" si="28">C55/B55</f>
        <v>7.4353083692731285</v>
      </c>
      <c r="F55" s="30">
        <f t="shared" ref="F55" si="29">D55/B55</f>
        <v>18885.58882901731</v>
      </c>
      <c r="G55" s="30">
        <f t="shared" ref="G55" si="30">F55/E55</f>
        <v>2539.9872999300437</v>
      </c>
    </row>
    <row r="56" spans="1:14" x14ac:dyDescent="0.35">
      <c r="A56" s="7">
        <v>45047</v>
      </c>
      <c r="B56" s="35">
        <v>2072226</v>
      </c>
      <c r="C56" s="35">
        <v>15357847</v>
      </c>
      <c r="D56" s="30">
        <v>39327868249.489899</v>
      </c>
      <c r="E56" s="8">
        <f t="shared" ref="E56" si="31">C56/B56</f>
        <v>7.4112799472644397</v>
      </c>
      <c r="F56" s="30">
        <f t="shared" ref="F56" si="32">D56/B56</f>
        <v>18978.561339105821</v>
      </c>
      <c r="G56" s="30">
        <f t="shared" ref="G56" si="33">F56/E56</f>
        <v>2560.7670300068685</v>
      </c>
    </row>
    <row r="57" spans="1:14" x14ac:dyDescent="0.35">
      <c r="A57" s="7">
        <v>45078</v>
      </c>
      <c r="B57" s="35">
        <v>2092121</v>
      </c>
      <c r="C57" s="35">
        <v>15352993</v>
      </c>
      <c r="D57" s="30">
        <v>39748331201.639915</v>
      </c>
      <c r="E57" s="8">
        <f t="shared" ref="E57" si="34">C57/B57</f>
        <v>7.3384823344347678</v>
      </c>
      <c r="F57" s="30">
        <f t="shared" ref="F57" si="35">D57/B57</f>
        <v>18999.059424211082</v>
      </c>
      <c r="G57" s="30">
        <f t="shared" ref="G57" si="36">F57/E57</f>
        <v>2588.9630251013541</v>
      </c>
    </row>
    <row r="58" spans="1:14" x14ac:dyDescent="0.35">
      <c r="A58" s="7">
        <v>45108</v>
      </c>
      <c r="B58" s="35">
        <v>2098747</v>
      </c>
      <c r="C58" s="35">
        <v>15477095</v>
      </c>
      <c r="D58" s="30">
        <v>40085134932.649956</v>
      </c>
      <c r="E58" s="8">
        <f t="shared" ref="E58" si="37">C58/B58</f>
        <v>7.3744453238051086</v>
      </c>
      <c r="F58" s="30">
        <f t="shared" ref="F58" si="38">D58/B58</f>
        <v>19099.55555988881</v>
      </c>
      <c r="G58" s="30">
        <f t="shared" ref="G58" si="39">F58/E58</f>
        <v>2589.9650375377264</v>
      </c>
    </row>
    <row r="59" spans="1:14" x14ac:dyDescent="0.35">
      <c r="A59" s="7">
        <v>45139</v>
      </c>
      <c r="B59" s="35">
        <v>2134326</v>
      </c>
      <c r="C59" s="35">
        <v>15585330</v>
      </c>
      <c r="D59" s="30">
        <v>40172273303.12941</v>
      </c>
      <c r="E59" s="8">
        <f t="shared" ref="E59" si="40">C59/B59</f>
        <v>7.302225620640896</v>
      </c>
      <c r="F59" s="30">
        <f t="shared" ref="F59" si="41">D59/B59</f>
        <v>18821.995001292871</v>
      </c>
      <c r="G59" s="30">
        <f t="shared" ref="G59" si="42">F59/E59</f>
        <v>2577.5696313860153</v>
      </c>
    </row>
    <row r="60" spans="1:14" x14ac:dyDescent="0.35">
      <c r="A60" s="7">
        <v>45170</v>
      </c>
      <c r="B60" s="35">
        <v>2143541</v>
      </c>
      <c r="C60" s="35">
        <v>15753526</v>
      </c>
      <c r="D60" s="30">
        <v>41096438088.449364</v>
      </c>
      <c r="E60" s="8">
        <f t="shared" ref="E60" si="43">C60/B60</f>
        <v>7.3493000600408394</v>
      </c>
      <c r="F60" s="30">
        <f t="shared" ref="F60" si="44">D60/B60</f>
        <v>19172.219280363362</v>
      </c>
      <c r="G60" s="30">
        <f t="shared" ref="G60" si="45">F60/E60</f>
        <v>2608.7136358202829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74"/>
  <sheetViews>
    <sheetView workbookViewId="0">
      <pane xSplit="1" ySplit="3" topLeftCell="B53" activePane="bottomRight" state="frozen"/>
      <selection activeCell="G54" sqref="G54"/>
      <selection pane="topRight" activeCell="G54" sqref="G54"/>
      <selection pane="bottomLeft" activeCell="G54" sqref="G54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58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38794</v>
      </c>
      <c r="C4" s="34">
        <v>363255</v>
      </c>
      <c r="D4" s="32">
        <v>639105264.37999988</v>
      </c>
      <c r="E4" s="5">
        <f t="shared" ref="E4:E44" si="0">C4/B4</f>
        <v>9.3636902613806257</v>
      </c>
      <c r="F4" s="32">
        <f t="shared" ref="F4:F43" si="1">D4/B4</f>
        <v>16474.332741661077</v>
      </c>
      <c r="G4" s="32">
        <f t="shared" ref="G4:G43" si="2">F4/E4</f>
        <v>1759.3846316774714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38541</v>
      </c>
      <c r="C5" s="35">
        <v>361250</v>
      </c>
      <c r="D5" s="30">
        <v>638546575.12999988</v>
      </c>
      <c r="E5" s="8">
        <f t="shared" si="0"/>
        <v>9.3731351028774554</v>
      </c>
      <c r="F5" s="30">
        <f t="shared" si="1"/>
        <v>16567.981503593572</v>
      </c>
      <c r="G5" s="30">
        <f t="shared" si="2"/>
        <v>1767.6029761384079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38546</v>
      </c>
      <c r="C6" s="35">
        <v>362741</v>
      </c>
      <c r="D6" s="30">
        <v>643216257.94999993</v>
      </c>
      <c r="E6" s="8">
        <f t="shared" si="0"/>
        <v>9.4106003216935612</v>
      </c>
      <c r="F6" s="30">
        <f t="shared" si="1"/>
        <v>16686.978102786281</v>
      </c>
      <c r="G6" s="30">
        <f t="shared" si="2"/>
        <v>1773.2107976490113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38791</v>
      </c>
      <c r="C7" s="35">
        <v>366505</v>
      </c>
      <c r="D7" s="30">
        <v>649460299.24000013</v>
      </c>
      <c r="E7" s="8">
        <f t="shared" si="0"/>
        <v>9.4481967466680423</v>
      </c>
      <c r="F7" s="30">
        <f t="shared" si="1"/>
        <v>16742.551087623422</v>
      </c>
      <c r="G7" s="30">
        <f t="shared" si="2"/>
        <v>1772.0366686402645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39006</v>
      </c>
      <c r="C8" s="35">
        <v>364883</v>
      </c>
      <c r="D8" s="30">
        <v>647113978.1500001</v>
      </c>
      <c r="E8" s="8">
        <f t="shared" si="0"/>
        <v>9.3545351997128652</v>
      </c>
      <c r="F8" s="30">
        <f t="shared" si="1"/>
        <v>16590.113781213149</v>
      </c>
      <c r="G8" s="30">
        <f t="shared" si="2"/>
        <v>1773.4834951203538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39135</v>
      </c>
      <c r="C9" s="35">
        <v>364215</v>
      </c>
      <c r="D9" s="30">
        <v>658103081.51000011</v>
      </c>
      <c r="E9" s="8">
        <f t="shared" si="0"/>
        <v>9.3066308930624757</v>
      </c>
      <c r="F9" s="30">
        <f t="shared" si="1"/>
        <v>16816.227967548235</v>
      </c>
      <c r="G9" s="30">
        <f t="shared" si="2"/>
        <v>1806.9082314292389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39391</v>
      </c>
      <c r="C10" s="35">
        <v>364909</v>
      </c>
      <c r="D10" s="30">
        <v>660018924.86000013</v>
      </c>
      <c r="E10" s="8">
        <f t="shared" si="0"/>
        <v>9.2637658348353682</v>
      </c>
      <c r="F10" s="30">
        <f t="shared" si="1"/>
        <v>16755.576777944203</v>
      </c>
      <c r="G10" s="30">
        <f t="shared" si="2"/>
        <v>1808.7219686551994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39762</v>
      </c>
      <c r="C11" s="35">
        <v>365880</v>
      </c>
      <c r="D11" s="30">
        <v>671287283.6700002</v>
      </c>
      <c r="E11" s="8">
        <f t="shared" si="0"/>
        <v>9.2017504149690659</v>
      </c>
      <c r="F11" s="30">
        <f t="shared" si="1"/>
        <v>16882.633762637699</v>
      </c>
      <c r="G11" s="30">
        <f t="shared" si="2"/>
        <v>1834.7198088717616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39849</v>
      </c>
      <c r="C12" s="35">
        <v>363213</v>
      </c>
      <c r="D12" s="30">
        <v>669826508.75999999</v>
      </c>
      <c r="E12" s="8">
        <f t="shared" si="0"/>
        <v>9.1147331175186324</v>
      </c>
      <c r="F12" s="30">
        <f t="shared" si="1"/>
        <v>16809.117136189114</v>
      </c>
      <c r="G12" s="30">
        <f t="shared" si="2"/>
        <v>1844.1699739822088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39882</v>
      </c>
      <c r="C13" s="35">
        <v>361845</v>
      </c>
      <c r="D13" s="30">
        <v>667068433.69999981</v>
      </c>
      <c r="E13" s="8">
        <f t="shared" si="0"/>
        <v>9.0728900255754468</v>
      </c>
      <c r="F13" s="30">
        <f t="shared" si="1"/>
        <v>16726.052697958974</v>
      </c>
      <c r="G13" s="30">
        <f t="shared" si="2"/>
        <v>1843.5198322486144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40119</v>
      </c>
      <c r="C14" s="35">
        <v>360743</v>
      </c>
      <c r="D14" s="30">
        <v>661301436.85000002</v>
      </c>
      <c r="E14" s="8">
        <f t="shared" si="0"/>
        <v>8.9918243226401451</v>
      </c>
      <c r="F14" s="30">
        <f t="shared" si="1"/>
        <v>16483.497516139487</v>
      </c>
      <c r="G14" s="30">
        <f t="shared" si="2"/>
        <v>1833.164986846592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40746</v>
      </c>
      <c r="C15" s="36">
        <v>366348</v>
      </c>
      <c r="D15" s="33">
        <v>714152926.55999994</v>
      </c>
      <c r="E15" s="11">
        <f t="shared" si="0"/>
        <v>8.9910175231924612</v>
      </c>
      <c r="F15" s="33">
        <f t="shared" si="1"/>
        <v>17526.945628037105</v>
      </c>
      <c r="G15" s="33">
        <f t="shared" si="2"/>
        <v>1949.38399161453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40933</v>
      </c>
      <c r="C16" s="34">
        <v>367636</v>
      </c>
      <c r="D16" s="32">
        <v>715718878.19999993</v>
      </c>
      <c r="E16" s="5">
        <f t="shared" si="0"/>
        <v>8.9814086433928608</v>
      </c>
      <c r="F16" s="32">
        <f t="shared" si="1"/>
        <v>17485.131268169935</v>
      </c>
      <c r="G16" s="32">
        <f t="shared" si="2"/>
        <v>1946.8139088663786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40738</v>
      </c>
      <c r="C17" s="35">
        <v>361909</v>
      </c>
      <c r="D17" s="30">
        <v>707184722.76000023</v>
      </c>
      <c r="E17" s="8">
        <f t="shared" si="0"/>
        <v>8.883818547793215</v>
      </c>
      <c r="F17" s="30">
        <f t="shared" si="1"/>
        <v>17359.338277775056</v>
      </c>
      <c r="G17" s="30">
        <f t="shared" si="2"/>
        <v>1954.0401668927832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40870</v>
      </c>
      <c r="C18" s="35">
        <v>358759</v>
      </c>
      <c r="D18" s="30">
        <v>708286078.43999982</v>
      </c>
      <c r="E18" s="8">
        <f t="shared" si="0"/>
        <v>8.7780523611450949</v>
      </c>
      <c r="F18" s="30">
        <f t="shared" si="1"/>
        <v>17330.219682896986</v>
      </c>
      <c r="G18" s="30">
        <f t="shared" si="2"/>
        <v>1974.2670663035624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40890</v>
      </c>
      <c r="C19" s="35">
        <v>355775</v>
      </c>
      <c r="D19" s="30">
        <v>703408265.47000003</v>
      </c>
      <c r="E19" s="8">
        <f t="shared" si="0"/>
        <v>8.7007825874296891</v>
      </c>
      <c r="F19" s="30">
        <f t="shared" si="1"/>
        <v>17202.452078014187</v>
      </c>
      <c r="G19" s="30">
        <f t="shared" si="2"/>
        <v>1977.115495664395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40522</v>
      </c>
      <c r="C20" s="35">
        <v>352859</v>
      </c>
      <c r="D20" s="30">
        <v>699985064.74000013</v>
      </c>
      <c r="E20" s="8">
        <f t="shared" si="0"/>
        <v>8.7078377177829331</v>
      </c>
      <c r="F20" s="30">
        <f t="shared" si="1"/>
        <v>17274.198330289721</v>
      </c>
      <c r="G20" s="30">
        <f t="shared" si="2"/>
        <v>1983.7529005636814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40178</v>
      </c>
      <c r="C21" s="35">
        <v>348339</v>
      </c>
      <c r="D21" s="30">
        <v>692279076.4200002</v>
      </c>
      <c r="E21" s="8">
        <f t="shared" si="0"/>
        <v>8.6698939718253776</v>
      </c>
      <c r="F21" s="30">
        <f t="shared" si="1"/>
        <v>17230.302066304946</v>
      </c>
      <c r="G21" s="30">
        <f t="shared" si="2"/>
        <v>1987.3717166897766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39799</v>
      </c>
      <c r="C22" s="35">
        <v>341791</v>
      </c>
      <c r="D22" s="30">
        <v>680625911.97000003</v>
      </c>
      <c r="E22" s="8">
        <f t="shared" si="0"/>
        <v>8.5879293449584164</v>
      </c>
      <c r="F22" s="30">
        <f t="shared" si="1"/>
        <v>17101.583255106914</v>
      </c>
      <c r="G22" s="30">
        <f t="shared" si="2"/>
        <v>1991.3511823599804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39558</v>
      </c>
      <c r="C23" s="35">
        <v>336471</v>
      </c>
      <c r="D23" s="30">
        <v>676266763.08000004</v>
      </c>
      <c r="E23" s="8">
        <f t="shared" si="0"/>
        <v>8.5057636887608066</v>
      </c>
      <c r="F23" s="30">
        <f t="shared" si="1"/>
        <v>17095.575182769604</v>
      </c>
      <c r="G23" s="30">
        <f t="shared" si="2"/>
        <v>2009.8812767816544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39362</v>
      </c>
      <c r="C24" s="35">
        <v>330619</v>
      </c>
      <c r="D24" s="30">
        <v>669670170.58000004</v>
      </c>
      <c r="E24" s="8">
        <f t="shared" si="0"/>
        <v>8.3994461663533357</v>
      </c>
      <c r="F24" s="30">
        <f t="shared" si="1"/>
        <v>17013.113423606526</v>
      </c>
      <c r="G24" s="30">
        <f t="shared" si="2"/>
        <v>2025.5041923785386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39160</v>
      </c>
      <c r="C25" s="35">
        <v>324105</v>
      </c>
      <c r="D25" s="30">
        <v>660672193.64999986</v>
      </c>
      <c r="E25" s="8">
        <f t="shared" si="0"/>
        <v>8.2764300306435139</v>
      </c>
      <c r="F25" s="30">
        <f t="shared" si="1"/>
        <v>16871.097897088861</v>
      </c>
      <c r="G25" s="30">
        <f t="shared" si="2"/>
        <v>2038.4510996436334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39233</v>
      </c>
      <c r="C26" s="35">
        <v>320358</v>
      </c>
      <c r="D26" s="30">
        <v>655952039.16999984</v>
      </c>
      <c r="E26" s="8">
        <f t="shared" si="0"/>
        <v>8.1655239211887949</v>
      </c>
      <c r="F26" s="30">
        <f t="shared" si="1"/>
        <v>16719.395385772179</v>
      </c>
      <c r="G26" s="30">
        <f t="shared" si="2"/>
        <v>2047.5594153103714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39159</v>
      </c>
      <c r="C27" s="36">
        <v>315128</v>
      </c>
      <c r="D27" s="33">
        <v>645352814.81999993</v>
      </c>
      <c r="E27" s="11">
        <f t="shared" si="0"/>
        <v>8.0473965116576007</v>
      </c>
      <c r="F27" s="33">
        <f t="shared" si="1"/>
        <v>16480.319079138895</v>
      </c>
      <c r="G27" s="33">
        <f t="shared" si="2"/>
        <v>2047.9069293112641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39442</v>
      </c>
      <c r="C28" s="34">
        <v>314803</v>
      </c>
      <c r="D28" s="32">
        <v>641748400.75999987</v>
      </c>
      <c r="E28" s="5">
        <f t="shared" si="0"/>
        <v>7.9814157497084324</v>
      </c>
      <c r="F28" s="32">
        <f t="shared" si="1"/>
        <v>16270.686089954866</v>
      </c>
      <c r="G28" s="32">
        <f t="shared" si="2"/>
        <v>2038.571426447651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39487</v>
      </c>
      <c r="C29" s="35">
        <v>312154</v>
      </c>
      <c r="D29" s="30">
        <v>640503658.12</v>
      </c>
      <c r="E29" s="8">
        <f t="shared" si="0"/>
        <v>7.9052346341834019</v>
      </c>
      <c r="F29" s="30">
        <f t="shared" si="1"/>
        <v>16220.620916250919</v>
      </c>
      <c r="G29" s="30">
        <f t="shared" si="2"/>
        <v>2051.8835514521679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39696</v>
      </c>
      <c r="C30" s="35">
        <v>308016</v>
      </c>
      <c r="D30" s="30">
        <v>624501625.08000016</v>
      </c>
      <c r="E30" s="8">
        <f t="shared" si="0"/>
        <v>7.7593712212817412</v>
      </c>
      <c r="F30" s="30">
        <f t="shared" si="1"/>
        <v>15732.104622128178</v>
      </c>
      <c r="G30" s="30">
        <f t="shared" si="2"/>
        <v>2027.4973542932839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39864</v>
      </c>
      <c r="C31" s="35">
        <v>305344</v>
      </c>
      <c r="D31" s="30">
        <v>617959110.46000004</v>
      </c>
      <c r="E31" s="8">
        <f t="shared" si="0"/>
        <v>7.6596427854706004</v>
      </c>
      <c r="F31" s="30">
        <f t="shared" si="1"/>
        <v>15501.683485350191</v>
      </c>
      <c r="G31" s="30">
        <f t="shared" si="2"/>
        <v>2023.8128486559422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39725</v>
      </c>
      <c r="C32" s="35">
        <v>300987</v>
      </c>
      <c r="D32" s="30">
        <v>610238794.57000005</v>
      </c>
      <c r="E32" s="8">
        <f t="shared" si="0"/>
        <v>7.5767652611705474</v>
      </c>
      <c r="F32" s="30">
        <f t="shared" si="1"/>
        <v>15361.580731780996</v>
      </c>
      <c r="G32" s="30">
        <f t="shared" si="2"/>
        <v>2027.4589752049094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39656</v>
      </c>
      <c r="C33" s="35">
        <v>296837</v>
      </c>
      <c r="D33" s="30">
        <v>602943603.97000003</v>
      </c>
      <c r="E33" s="8">
        <f t="shared" si="0"/>
        <v>7.485298567682066</v>
      </c>
      <c r="F33" s="30">
        <f t="shared" si="1"/>
        <v>15204.347487643738</v>
      </c>
      <c r="G33" s="30">
        <f t="shared" si="2"/>
        <v>2031.2279263366765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39722</v>
      </c>
      <c r="C34" s="35">
        <v>292061</v>
      </c>
      <c r="D34" s="30">
        <v>598789174.73999989</v>
      </c>
      <c r="E34" s="8">
        <f t="shared" si="0"/>
        <v>7.3526257489552389</v>
      </c>
      <c r="F34" s="30">
        <f t="shared" si="1"/>
        <v>15074.497123508381</v>
      </c>
      <c r="G34" s="30">
        <f t="shared" si="2"/>
        <v>2050.21955940711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39923</v>
      </c>
      <c r="C35" s="35">
        <v>291344</v>
      </c>
      <c r="D35" s="30">
        <v>591935200.59000003</v>
      </c>
      <c r="E35" s="8">
        <f t="shared" si="0"/>
        <v>7.2976479723467671</v>
      </c>
      <c r="F35" s="30">
        <f t="shared" si="1"/>
        <v>14826.921839290635</v>
      </c>
      <c r="G35" s="30">
        <f t="shared" si="2"/>
        <v>2031.739801025592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40109</v>
      </c>
      <c r="C36" s="35">
        <v>288604</v>
      </c>
      <c r="D36" s="30">
        <v>589657443.42999995</v>
      </c>
      <c r="E36" s="8">
        <f t="shared" si="0"/>
        <v>7.195492283527388</v>
      </c>
      <c r="F36" s="30">
        <f t="shared" si="1"/>
        <v>14701.374839312872</v>
      </c>
      <c r="G36" s="30">
        <f t="shared" si="2"/>
        <v>2043.1367667461295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40405</v>
      </c>
      <c r="C37" s="35">
        <v>286705</v>
      </c>
      <c r="D37" s="30">
        <v>581383531.72000003</v>
      </c>
      <c r="E37" s="8">
        <f t="shared" si="0"/>
        <v>7.0957802252196513</v>
      </c>
      <c r="F37" s="30">
        <f t="shared" si="1"/>
        <v>14388.900673679002</v>
      </c>
      <c r="G37" s="30">
        <f t="shared" si="2"/>
        <v>2027.8109266319041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40425</v>
      </c>
      <c r="C38" s="35">
        <v>284045</v>
      </c>
      <c r="D38" s="30">
        <v>578359238.99000001</v>
      </c>
      <c r="E38" s="8">
        <f t="shared" si="0"/>
        <v>7.0264687693259118</v>
      </c>
      <c r="F38" s="30">
        <f t="shared" si="1"/>
        <v>14306.969424613482</v>
      </c>
      <c r="G38" s="30">
        <f t="shared" si="2"/>
        <v>2036.1535636606877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40625</v>
      </c>
      <c r="C39" s="36">
        <v>281796</v>
      </c>
      <c r="D39" s="33">
        <v>572625748.44000006</v>
      </c>
      <c r="E39" s="11">
        <f t="shared" si="0"/>
        <v>6.9365169230769235</v>
      </c>
      <c r="F39" s="33">
        <f t="shared" si="1"/>
        <v>14095.403038523078</v>
      </c>
      <c r="G39" s="33">
        <f t="shared" si="2"/>
        <v>2032.0577596559212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40800</v>
      </c>
      <c r="C40" s="34">
        <v>281166</v>
      </c>
      <c r="D40" s="32">
        <v>572974598.66999984</v>
      </c>
      <c r="E40" s="5">
        <f t="shared" si="0"/>
        <v>6.891323529411765</v>
      </c>
      <c r="F40" s="30">
        <f t="shared" si="1"/>
        <v>14043.495065441173</v>
      </c>
      <c r="G40" s="30">
        <f t="shared" si="2"/>
        <v>2037.851655854548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40702</v>
      </c>
      <c r="C41" s="35">
        <v>281468</v>
      </c>
      <c r="D41" s="30">
        <v>584964999.50999999</v>
      </c>
      <c r="E41" s="8">
        <f t="shared" si="0"/>
        <v>6.9153358557319047</v>
      </c>
      <c r="F41" s="30">
        <f t="shared" si="1"/>
        <v>14371.898174782566</v>
      </c>
      <c r="G41" s="30">
        <f t="shared" si="2"/>
        <v>2078.2646677775092</v>
      </c>
    </row>
    <row r="42" spans="1:14" x14ac:dyDescent="0.35">
      <c r="A42" s="7">
        <v>44621</v>
      </c>
      <c r="B42" s="35">
        <v>40918</v>
      </c>
      <c r="C42" s="35">
        <v>280846</v>
      </c>
      <c r="D42" s="30">
        <v>586439702.39999998</v>
      </c>
      <c r="E42" s="8">
        <f t="shared" si="0"/>
        <v>6.8636296984212324</v>
      </c>
      <c r="F42" s="30">
        <f t="shared" si="1"/>
        <v>14332.07151864705</v>
      </c>
      <c r="G42" s="30">
        <f t="shared" si="2"/>
        <v>2088.1184079531131</v>
      </c>
    </row>
    <row r="43" spans="1:14" x14ac:dyDescent="0.35">
      <c r="A43" s="7">
        <v>44652</v>
      </c>
      <c r="B43" s="35">
        <v>40198</v>
      </c>
      <c r="C43" s="35">
        <v>277575</v>
      </c>
      <c r="D43" s="30">
        <v>568210473.19000006</v>
      </c>
      <c r="E43" s="8">
        <f t="shared" si="0"/>
        <v>6.9051942882730488</v>
      </c>
      <c r="F43" s="30">
        <f t="shared" si="1"/>
        <v>14135.292133688245</v>
      </c>
      <c r="G43" s="30">
        <f t="shared" si="2"/>
        <v>2047.0520514815817</v>
      </c>
    </row>
    <row r="44" spans="1:14" x14ac:dyDescent="0.35">
      <c r="A44" s="7">
        <v>44682</v>
      </c>
      <c r="B44" s="35">
        <v>39735</v>
      </c>
      <c r="C44" s="35">
        <v>276521</v>
      </c>
      <c r="D44" s="30">
        <v>565579861.11999989</v>
      </c>
      <c r="E44" s="8">
        <f t="shared" si="0"/>
        <v>6.9591292311564112</v>
      </c>
      <c r="F44" s="30">
        <f t="shared" ref="F44:F49" si="3">D44/B44</f>
        <v>14233.795422675221</v>
      </c>
      <c r="G44" s="30">
        <f t="shared" ref="G44" si="4">F44/E44</f>
        <v>2045.3414428560575</v>
      </c>
    </row>
    <row r="45" spans="1:14" x14ac:dyDescent="0.35">
      <c r="A45" s="7">
        <v>44713</v>
      </c>
      <c r="B45" s="35">
        <v>40020</v>
      </c>
      <c r="C45" s="35">
        <v>275581</v>
      </c>
      <c r="D45" s="30">
        <v>566096263.26999998</v>
      </c>
      <c r="E45" s="8">
        <f t="shared" ref="E45:E46" si="5">C45/B45</f>
        <v>6.8860819590204896</v>
      </c>
      <c r="F45" s="30">
        <f t="shared" si="3"/>
        <v>14145.333914792604</v>
      </c>
      <c r="G45" s="30">
        <f t="shared" ref="G45:G46" si="6">F45/E45</f>
        <v>2054.1919191453694</v>
      </c>
    </row>
    <row r="46" spans="1:14" x14ac:dyDescent="0.35">
      <c r="A46" s="7">
        <v>44743</v>
      </c>
      <c r="B46" s="35">
        <v>39689</v>
      </c>
      <c r="C46" s="35">
        <v>277117</v>
      </c>
      <c r="D46" s="30">
        <v>562811129.86000001</v>
      </c>
      <c r="E46" s="8">
        <f t="shared" si="5"/>
        <v>6.9822116959359013</v>
      </c>
      <c r="F46" s="30">
        <f t="shared" si="3"/>
        <v>14180.53188188163</v>
      </c>
      <c r="G46" s="30">
        <f t="shared" si="6"/>
        <v>2030.9512944352027</v>
      </c>
    </row>
    <row r="47" spans="1:14" x14ac:dyDescent="0.35">
      <c r="A47" s="7">
        <v>44774</v>
      </c>
      <c r="B47" s="35">
        <v>39663</v>
      </c>
      <c r="C47" s="35">
        <v>274445</v>
      </c>
      <c r="D47" s="30">
        <v>556713044.58000004</v>
      </c>
      <c r="E47" s="8">
        <f t="shared" ref="E47" si="7">C47/B47</f>
        <v>6.9194211229609461</v>
      </c>
      <c r="F47" s="30">
        <f t="shared" si="3"/>
        <v>14036.080089251949</v>
      </c>
      <c r="G47" s="30">
        <f t="shared" ref="G47" si="8">F47/E47</f>
        <v>2028.5049630344879</v>
      </c>
    </row>
    <row r="48" spans="1:14" x14ac:dyDescent="0.35">
      <c r="A48" s="7">
        <v>44805</v>
      </c>
      <c r="B48" s="35">
        <v>40103</v>
      </c>
      <c r="C48" s="35">
        <v>274655</v>
      </c>
      <c r="D48" s="30">
        <v>567804195.53000009</v>
      </c>
      <c r="E48" s="8">
        <f t="shared" ref="E48" si="9">C48/B48</f>
        <v>6.848739495798319</v>
      </c>
      <c r="F48" s="30">
        <f t="shared" si="3"/>
        <v>14158.646373837371</v>
      </c>
      <c r="G48" s="30">
        <f t="shared" ref="G48" si="10">F48/E48</f>
        <v>2067.3360963026348</v>
      </c>
    </row>
    <row r="49" spans="1:14" x14ac:dyDescent="0.35">
      <c r="A49" s="7">
        <v>44835</v>
      </c>
      <c r="B49" s="35">
        <v>40425</v>
      </c>
      <c r="C49" s="35">
        <v>277845</v>
      </c>
      <c r="D49" s="30">
        <v>577644422.76000023</v>
      </c>
      <c r="E49" s="8">
        <f t="shared" ref="E49" si="11">C49/B49</f>
        <v>6.873098330241187</v>
      </c>
      <c r="F49" s="30">
        <f t="shared" si="3"/>
        <v>14289.286895732845</v>
      </c>
      <c r="G49" s="30">
        <f t="shared" ref="G49" si="12">F49/E49</f>
        <v>2079.0167998704324</v>
      </c>
    </row>
    <row r="50" spans="1:14" x14ac:dyDescent="0.35">
      <c r="A50" s="7">
        <v>44866</v>
      </c>
      <c r="B50" s="35">
        <v>40862</v>
      </c>
      <c r="C50" s="35">
        <v>279895</v>
      </c>
      <c r="D50" s="30">
        <v>589676227.34000015</v>
      </c>
      <c r="E50" s="8">
        <f t="shared" ref="E50:E51" si="13">C50/B50</f>
        <v>6.8497626156331064</v>
      </c>
      <c r="F50" s="30">
        <f t="shared" ref="F50:F51" si="14">D50/B50</f>
        <v>14430.919371053795</v>
      </c>
      <c r="G50" s="30">
        <f t="shared" ref="G50:G51" si="15">F50/E50</f>
        <v>2106.7765674270713</v>
      </c>
    </row>
    <row r="51" spans="1:14" ht="15" thickBot="1" x14ac:dyDescent="0.4">
      <c r="A51" s="10">
        <v>44896</v>
      </c>
      <c r="B51" s="36">
        <v>40880</v>
      </c>
      <c r="C51" s="36">
        <v>283219</v>
      </c>
      <c r="D51" s="33">
        <v>594190629.96999991</v>
      </c>
      <c r="E51" s="11">
        <f t="shared" si="13"/>
        <v>6.9280577299412913</v>
      </c>
      <c r="F51" s="33">
        <f t="shared" si="14"/>
        <v>14534.995840753423</v>
      </c>
      <c r="G51" s="33">
        <f t="shared" si="15"/>
        <v>2097.9900005649338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40574</v>
      </c>
      <c r="C52" s="34">
        <v>279028</v>
      </c>
      <c r="D52" s="32">
        <v>600325178.2700001</v>
      </c>
      <c r="E52" s="5">
        <f t="shared" ref="E52" si="16">C52/B52</f>
        <v>6.8770148370877902</v>
      </c>
      <c r="F52" s="30">
        <f t="shared" ref="F52" si="17">D52/B52</f>
        <v>14795.809589145761</v>
      </c>
      <c r="G52" s="30">
        <f t="shared" ref="G52" si="18">F52/E52</f>
        <v>2151.4872280559662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40766</v>
      </c>
      <c r="C53" s="35">
        <v>279779</v>
      </c>
      <c r="D53" s="30">
        <v>611965699.42000008</v>
      </c>
      <c r="E53" s="8">
        <f t="shared" ref="E53" si="19">C53/B53</f>
        <v>6.8630476377373304</v>
      </c>
      <c r="F53" s="30">
        <f t="shared" ref="F53" si="20">D53/B53</f>
        <v>15011.669023696219</v>
      </c>
      <c r="G53" s="30">
        <f t="shared" ref="G53" si="21">F53/E53</f>
        <v>2187.3182026528084</v>
      </c>
    </row>
    <row r="54" spans="1:14" x14ac:dyDescent="0.35">
      <c r="A54" s="7">
        <v>44986</v>
      </c>
      <c r="B54" s="35">
        <v>40905</v>
      </c>
      <c r="C54" s="35">
        <v>284065</v>
      </c>
      <c r="D54" s="30">
        <v>622771579.8499999</v>
      </c>
      <c r="E54" s="8">
        <f t="shared" ref="E54" si="22">C54/B54</f>
        <v>6.9445055616672775</v>
      </c>
      <c r="F54" s="30">
        <f t="shared" ref="F54" si="23">D54/B54</f>
        <v>15224.827767999021</v>
      </c>
      <c r="G54" s="30">
        <f t="shared" ref="G54" si="24">F54/E54</f>
        <v>2192.3559039304382</v>
      </c>
    </row>
    <row r="55" spans="1:14" x14ac:dyDescent="0.35">
      <c r="A55" s="7">
        <v>45017</v>
      </c>
      <c r="B55" s="35">
        <v>43557</v>
      </c>
      <c r="C55" s="35">
        <v>297627</v>
      </c>
      <c r="D55" s="30">
        <v>695790881.3499999</v>
      </c>
      <c r="E55" s="8">
        <f t="shared" ref="E55" si="25">C55/B55</f>
        <v>6.8330463530546179</v>
      </c>
      <c r="F55" s="30">
        <f t="shared" ref="F55" si="26">D55/B55</f>
        <v>15974.26088458801</v>
      </c>
      <c r="G55" s="30">
        <f t="shared" ref="G55" si="27">F55/E55</f>
        <v>2337.7948954563931</v>
      </c>
    </row>
    <row r="56" spans="1:14" x14ac:dyDescent="0.35">
      <c r="A56" s="7">
        <v>45047</v>
      </c>
      <c r="B56" s="35">
        <v>41253</v>
      </c>
      <c r="C56" s="35">
        <v>286775</v>
      </c>
      <c r="D56" s="30">
        <v>645858112.99999988</v>
      </c>
      <c r="E56" s="8">
        <f t="shared" ref="E56" si="28">C56/B56</f>
        <v>6.9516156400746612</v>
      </c>
      <c r="F56" s="30">
        <f t="shared" ref="F56" si="29">D56/B56</f>
        <v>15656.027755557168</v>
      </c>
      <c r="G56" s="30">
        <f t="shared" ref="G56" si="30">F56/E56</f>
        <v>2252.142317147589</v>
      </c>
    </row>
    <row r="57" spans="1:14" x14ac:dyDescent="0.35">
      <c r="A57" s="7">
        <v>45078</v>
      </c>
      <c r="B57" s="35">
        <v>41282</v>
      </c>
      <c r="C57" s="35">
        <v>285702</v>
      </c>
      <c r="D57" s="30">
        <v>653847219.05999982</v>
      </c>
      <c r="E57" s="8">
        <f t="shared" ref="E57:E59" si="31">C57/B57</f>
        <v>6.9207402742115205</v>
      </c>
      <c r="F57" s="30">
        <f t="shared" ref="F57:F59" si="32">D57/B57</f>
        <v>15838.5547953103</v>
      </c>
      <c r="G57" s="30">
        <f t="shared" ref="G57:G59" si="33">F57/E57</f>
        <v>2288.5636749480223</v>
      </c>
    </row>
    <row r="58" spans="1:14" x14ac:dyDescent="0.35">
      <c r="A58" s="7">
        <v>45108</v>
      </c>
      <c r="B58" s="35">
        <v>41523</v>
      </c>
      <c r="C58" s="35">
        <v>286388</v>
      </c>
      <c r="D58" s="30">
        <v>656682058.18999994</v>
      </c>
      <c r="E58" s="8">
        <f t="shared" si="31"/>
        <v>6.8970931772752451</v>
      </c>
      <c r="F58" s="30">
        <f t="shared" si="32"/>
        <v>15814.899168894346</v>
      </c>
      <c r="G58" s="30">
        <f t="shared" si="33"/>
        <v>2292.9803559855859</v>
      </c>
    </row>
    <row r="59" spans="1:14" x14ac:dyDescent="0.35">
      <c r="A59" s="7">
        <v>45139</v>
      </c>
      <c r="B59" s="35">
        <v>41338</v>
      </c>
      <c r="C59" s="35">
        <v>286036</v>
      </c>
      <c r="D59" s="30">
        <v>664341523.77000022</v>
      </c>
      <c r="E59" s="8">
        <f t="shared" si="31"/>
        <v>6.9194445788378731</v>
      </c>
      <c r="F59" s="30">
        <f t="shared" si="32"/>
        <v>16070.964337171616</v>
      </c>
      <c r="G59" s="30">
        <f t="shared" si="33"/>
        <v>2322.5801079934004</v>
      </c>
    </row>
    <row r="60" spans="1:14" x14ac:dyDescent="0.35">
      <c r="A60" s="7">
        <v>45170</v>
      </c>
      <c r="B60" s="35">
        <v>41625</v>
      </c>
      <c r="C60" s="35">
        <v>289371</v>
      </c>
      <c r="D60" s="30">
        <v>692895387.6400001</v>
      </c>
      <c r="E60" s="8">
        <f t="shared" ref="E60" si="34">C60/B60</f>
        <v>6.9518558558558556</v>
      </c>
      <c r="F60" s="30">
        <f t="shared" ref="F60" si="35">D60/B60</f>
        <v>16646.135438798803</v>
      </c>
      <c r="G60" s="30">
        <f t="shared" ref="G60" si="36">F60/E60</f>
        <v>2394.4880020458172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76"/>
  <sheetViews>
    <sheetView workbookViewId="0">
      <pane xSplit="1" ySplit="4" topLeftCell="B66" activePane="bottomRight" state="frozen"/>
      <selection pane="topRight" activeCell="B1" sqref="B1"/>
      <selection pane="bottomLeft" activeCell="A5" sqref="A5"/>
      <selection pane="bottomRight" activeCell="I68" sqref="I68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1" t="s">
        <v>6</v>
      </c>
      <c r="B2" s="41"/>
      <c r="C2" s="41"/>
      <c r="D2" s="41"/>
      <c r="E2" s="41"/>
      <c r="F2" s="41"/>
      <c r="G2" s="41"/>
    </row>
    <row r="3" spans="1:14" ht="15" thickBot="1" x14ac:dyDescent="0.4">
      <c r="A3" s="42" t="s">
        <v>29</v>
      </c>
      <c r="B3" s="42"/>
      <c r="C3" s="42"/>
      <c r="D3" s="42"/>
      <c r="E3" s="42"/>
      <c r="F3" s="42"/>
      <c r="G3" s="42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f>'Micro e Pequenas'!B5+Médias!B5</f>
        <v>4.9467110000000005</v>
      </c>
      <c r="C5" s="5">
        <f>'Micro e Pequenas'!C5+Médias!C5</f>
        <v>47.257959999999997</v>
      </c>
      <c r="D5" s="5">
        <f>'Micro e Pequenas'!D5+Médias!D5</f>
        <v>83.587645497790263</v>
      </c>
      <c r="E5" s="5">
        <f t="shared" ref="E5:E46" si="0">C5/B5</f>
        <v>9.5534103366863334</v>
      </c>
      <c r="F5" s="5">
        <f t="shared" ref="F5:F46" si="1">1000*D5/B5</f>
        <v>16897.620559962015</v>
      </c>
      <c r="G5" s="5">
        <f t="shared" ref="G5:G46" si="2">F5/E5</f>
        <v>1768.752724361997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f>'Micro e Pequenas'!B6+Médias!B6</f>
        <v>4.9787229999999996</v>
      </c>
      <c r="C6" s="8">
        <f>'Micro e Pequenas'!C6+Médias!C6</f>
        <v>47.548133</v>
      </c>
      <c r="D6" s="8">
        <f>'Micro e Pequenas'!D6+Médias!D6</f>
        <v>83.829953826930009</v>
      </c>
      <c r="E6" s="8">
        <f t="shared" si="0"/>
        <v>9.5502668053635453</v>
      </c>
      <c r="F6" s="8">
        <f t="shared" si="1"/>
        <v>16837.641665730353</v>
      </c>
      <c r="G6" s="8">
        <f t="shared" si="2"/>
        <v>1763.0545835927985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f>'Micro e Pequenas'!B7+Médias!B7</f>
        <v>5.0195550000000004</v>
      </c>
      <c r="C7" s="8">
        <f>'Micro e Pequenas'!C7+Médias!C7</f>
        <v>47.867644000000006</v>
      </c>
      <c r="D7" s="8">
        <f>'Micro e Pequenas'!D7+Médias!D7</f>
        <v>84.453122318439966</v>
      </c>
      <c r="E7" s="8">
        <f t="shared" si="0"/>
        <v>9.5362325943236002</v>
      </c>
      <c r="F7" s="8">
        <f t="shared" si="1"/>
        <v>16824.822582567573</v>
      </c>
      <c r="G7" s="8">
        <f t="shared" si="2"/>
        <v>1764.3049722363603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f>'Micro e Pequenas'!B8+Médias!B8</f>
        <v>5.0408399999999993</v>
      </c>
      <c r="C8" s="8">
        <f>'Micro e Pequenas'!C8+Médias!C8</f>
        <v>48.091598000000005</v>
      </c>
      <c r="D8" s="8">
        <f>'Micro e Pequenas'!D8+Médias!D8</f>
        <v>85.076991080759996</v>
      </c>
      <c r="E8" s="8">
        <f t="shared" si="0"/>
        <v>9.5403936645479739</v>
      </c>
      <c r="F8" s="8">
        <f t="shared" si="1"/>
        <v>16877.542449425098</v>
      </c>
      <c r="G8" s="8">
        <f t="shared" si="2"/>
        <v>1769.0614289997184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f>'Micro e Pequenas'!B9+Médias!B9</f>
        <v>5.0931249999999997</v>
      </c>
      <c r="C9" s="8">
        <f>'Micro e Pequenas'!C9+Médias!C9</f>
        <v>48.376039000000006</v>
      </c>
      <c r="D9" s="8">
        <f>'Micro e Pequenas'!D9+Médias!D9</f>
        <v>85.627935898739935</v>
      </c>
      <c r="E9" s="8">
        <f t="shared" si="0"/>
        <v>9.4983019266167652</v>
      </c>
      <c r="F9" s="8">
        <f t="shared" si="1"/>
        <v>16812.455201617853</v>
      </c>
      <c r="G9" s="8">
        <f t="shared" si="2"/>
        <v>1770.0485130405139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f>'Micro e Pequenas'!B10+Médias!B10</f>
        <v>5.1348779999999996</v>
      </c>
      <c r="C10" s="8">
        <f>'Micro e Pequenas'!C10+Médias!C10</f>
        <v>48.663077000000001</v>
      </c>
      <c r="D10" s="8">
        <f>'Micro e Pequenas'!D10+Médias!D10</f>
        <v>85.731247456369715</v>
      </c>
      <c r="E10" s="8">
        <f t="shared" si="0"/>
        <v>9.4769684888326466</v>
      </c>
      <c r="F10" s="8">
        <f t="shared" si="1"/>
        <v>16695.868423041349</v>
      </c>
      <c r="G10" s="8">
        <f t="shared" si="2"/>
        <v>1761.730920886275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f>'Micro e Pequenas'!B11+Médias!B11</f>
        <v>5.1747759999999996</v>
      </c>
      <c r="C11" s="8">
        <f>'Micro e Pequenas'!C11+Médias!C11</f>
        <v>49.011991000000002</v>
      </c>
      <c r="D11" s="8">
        <f>'Micro e Pequenas'!D11+Médias!D11</f>
        <v>86.89219494149998</v>
      </c>
      <c r="E11" s="8">
        <f t="shared" si="0"/>
        <v>9.4713261018447952</v>
      </c>
      <c r="F11" s="8">
        <f t="shared" si="1"/>
        <v>16791.489127548706</v>
      </c>
      <c r="G11" s="8">
        <f t="shared" si="2"/>
        <v>1772.8762527010988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f>'Micro e Pequenas'!B12+Médias!B12</f>
        <v>5.2073169999999998</v>
      </c>
      <c r="C12" s="8">
        <f>'Micro e Pequenas'!C12+Médias!C12</f>
        <v>49.454991</v>
      </c>
      <c r="D12" s="8">
        <f>'Micro e Pequenas'!D12+Médias!D12</f>
        <v>88.603137212820116</v>
      </c>
      <c r="E12" s="8">
        <f t="shared" si="0"/>
        <v>9.4972115198671414</v>
      </c>
      <c r="F12" s="8">
        <f t="shared" si="1"/>
        <v>17015.122607826663</v>
      </c>
      <c r="G12" s="8">
        <f t="shared" si="2"/>
        <v>1791.5914131461495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f>'Micro e Pequenas'!B13+Médias!B13</f>
        <v>5.2432979999999993</v>
      </c>
      <c r="C13" s="8">
        <f>'Micro e Pequenas'!C13+Médias!C13</f>
        <v>49.517167000000001</v>
      </c>
      <c r="D13" s="8">
        <f>'Micro e Pequenas'!D13+Médias!D13</f>
        <v>88.91042904449985</v>
      </c>
      <c r="E13" s="8">
        <f t="shared" si="0"/>
        <v>9.4438971425999458</v>
      </c>
      <c r="F13" s="8">
        <f t="shared" si="1"/>
        <v>16956.966597073038</v>
      </c>
      <c r="G13" s="8">
        <f t="shared" si="2"/>
        <v>1795.5475733193671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f>'Micro e Pequenas'!B14+Médias!B14</f>
        <v>5.2771680000000005</v>
      </c>
      <c r="C14" s="8">
        <f>'Micro e Pequenas'!C14+Médias!C14</f>
        <v>49.148536</v>
      </c>
      <c r="D14" s="8">
        <f>'Micro e Pequenas'!D14+Médias!D14</f>
        <v>88.343728451179928</v>
      </c>
      <c r="E14" s="8">
        <f t="shared" si="0"/>
        <v>9.3134302337920634</v>
      </c>
      <c r="F14" s="8">
        <f t="shared" si="1"/>
        <v>16740.745879452752</v>
      </c>
      <c r="G14" s="8">
        <f t="shared" si="2"/>
        <v>1797.4844347587471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f>'Micro e Pequenas'!B15+Médias!B15</f>
        <v>5.3314919999999999</v>
      </c>
      <c r="C15" s="8">
        <f>'Micro e Pequenas'!C15+Médias!C15</f>
        <v>49.397179999999999</v>
      </c>
      <c r="D15" s="8">
        <f>'Micro e Pequenas'!D15+Médias!D15</f>
        <v>91.7641457760799</v>
      </c>
      <c r="E15" s="8">
        <f t="shared" si="0"/>
        <v>9.2651700499597478</v>
      </c>
      <c r="F15" s="8">
        <f t="shared" si="1"/>
        <v>17211.719679234237</v>
      </c>
      <c r="G15" s="8">
        <f t="shared" si="2"/>
        <v>1857.6798468268817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f>'Micro e Pequenas'!B16+Médias!B16</f>
        <v>5.3696660000000005</v>
      </c>
      <c r="C16" s="11">
        <f>'Micro e Pequenas'!C16+Médias!C16</f>
        <v>49.156070999999997</v>
      </c>
      <c r="D16" s="11">
        <f>'Micro e Pequenas'!D16+Médias!D16</f>
        <v>91.615364704929959</v>
      </c>
      <c r="E16" s="11">
        <f t="shared" si="0"/>
        <v>9.1544001060773592</v>
      </c>
      <c r="F16" s="11">
        <f t="shared" si="1"/>
        <v>17061.650520708357</v>
      </c>
      <c r="G16" s="11">
        <f t="shared" si="2"/>
        <v>1863.7650007652153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f>'Micro e Pequenas'!B17+Médias!B17</f>
        <v>5.4002669999999995</v>
      </c>
      <c r="C17" s="5">
        <f>'Micro e Pequenas'!C17+Médias!C17</f>
        <v>49.059066000000001</v>
      </c>
      <c r="D17" s="5">
        <f>'Micro e Pequenas'!D17+Médias!D17</f>
        <v>91.565250683119871</v>
      </c>
      <c r="E17" s="5">
        <f t="shared" si="0"/>
        <v>9.0845630410496376</v>
      </c>
      <c r="F17" s="5">
        <f t="shared" si="1"/>
        <v>16955.689539632</v>
      </c>
      <c r="G17" s="5">
        <f t="shared" si="2"/>
        <v>1866.4287388414584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f>'Micro e Pequenas'!B18+Médias!B18</f>
        <v>5.3978489999999999</v>
      </c>
      <c r="C18" s="8">
        <f>'Micro e Pequenas'!C18+Médias!C18</f>
        <v>48.955171999999997</v>
      </c>
      <c r="D18" s="8">
        <f>'Micro e Pequenas'!D18+Médias!D18</f>
        <v>91.800471925580069</v>
      </c>
      <c r="E18" s="8">
        <f t="shared" si="0"/>
        <v>9.0693852310429577</v>
      </c>
      <c r="F18" s="8">
        <f t="shared" si="1"/>
        <v>17006.861793573713</v>
      </c>
      <c r="G18" s="8">
        <f t="shared" si="2"/>
        <v>1875.1945540213826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f>'Micro e Pequenas'!B19+Médias!B19</f>
        <v>5.4372299999999996</v>
      </c>
      <c r="C19" s="8">
        <f>'Micro e Pequenas'!C19+Médias!C19</f>
        <v>49.104051999999996</v>
      </c>
      <c r="D19" s="8">
        <f>'Micro e Pequenas'!D19+Médias!D19</f>
        <v>92.381587525279926</v>
      </c>
      <c r="E19" s="8">
        <f t="shared" si="0"/>
        <v>9.0310786926431295</v>
      </c>
      <c r="F19" s="8">
        <f t="shared" si="1"/>
        <v>16990.56091526015</v>
      </c>
      <c r="G19" s="8">
        <f t="shared" si="2"/>
        <v>1881.3434688705515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f>'Micro e Pequenas'!B20+Médias!B20</f>
        <v>5.4598710000000006</v>
      </c>
      <c r="C20" s="8">
        <f>'Micro e Pequenas'!C20+Médias!C20</f>
        <v>48.902921999999997</v>
      </c>
      <c r="D20" s="8">
        <f>'Micro e Pequenas'!D20+Médias!D20</f>
        <v>91.07214308738007</v>
      </c>
      <c r="E20" s="8">
        <f t="shared" si="0"/>
        <v>8.9567907373635727</v>
      </c>
      <c r="F20" s="8">
        <f t="shared" si="1"/>
        <v>16680.273780713876</v>
      </c>
      <c r="G20" s="8">
        <f t="shared" si="2"/>
        <v>1862.3047327801819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f>'Micro e Pequenas'!B21+Médias!B21</f>
        <v>5.5046720000000002</v>
      </c>
      <c r="C21" s="8">
        <f>'Micro e Pequenas'!C21+Médias!C21</f>
        <v>48.935296999999998</v>
      </c>
      <c r="D21" s="8">
        <f>'Micro e Pequenas'!D21+Médias!D21</f>
        <v>91.304427517669893</v>
      </c>
      <c r="E21" s="8">
        <f t="shared" si="0"/>
        <v>8.8897752672638806</v>
      </c>
      <c r="F21" s="8">
        <f t="shared" si="1"/>
        <v>16586.715342470885</v>
      </c>
      <c r="G21" s="8">
        <f t="shared" si="2"/>
        <v>1865.8194210544975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f>'Micro e Pequenas'!B22+Médias!B22</f>
        <v>5.560422</v>
      </c>
      <c r="C22" s="8">
        <f>'Micro e Pequenas'!C22+Médias!C22</f>
        <v>49.130578999999997</v>
      </c>
      <c r="D22" s="8">
        <f>'Micro e Pequenas'!D22+Médias!D22</f>
        <v>92.615258689249885</v>
      </c>
      <c r="E22" s="8">
        <f t="shared" si="0"/>
        <v>8.835764443777828</v>
      </c>
      <c r="F22" s="8">
        <f t="shared" si="1"/>
        <v>16656.156437272184</v>
      </c>
      <c r="G22" s="8">
        <f t="shared" si="2"/>
        <v>1885.0838026812157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f>'Micro e Pequenas'!B23+Médias!B23</f>
        <v>5.5948660000000006</v>
      </c>
      <c r="C23" s="8">
        <f>'Micro e Pequenas'!C23+Médias!C23</f>
        <v>49.174059</v>
      </c>
      <c r="D23" s="8">
        <f>'Micro e Pequenas'!D23+Médias!D23</f>
        <v>92.974815338659724</v>
      </c>
      <c r="E23" s="8">
        <f t="shared" si="0"/>
        <v>8.7891397220237266</v>
      </c>
      <c r="F23" s="8">
        <f t="shared" si="1"/>
        <v>16617.880631754131</v>
      </c>
      <c r="G23" s="8">
        <f t="shared" si="2"/>
        <v>1890.7289174289988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f>'Micro e Pequenas'!B24+Médias!B24</f>
        <v>5.6903249999999996</v>
      </c>
      <c r="C24" s="8">
        <f>'Micro e Pequenas'!C24+Médias!C24</f>
        <v>50.257596999999997</v>
      </c>
      <c r="D24" s="8">
        <f>'Micro e Pequenas'!D24+Médias!D24</f>
        <v>96.740072024339767</v>
      </c>
      <c r="E24" s="8">
        <f t="shared" si="0"/>
        <v>8.8321136314709623</v>
      </c>
      <c r="F24" s="8">
        <f t="shared" si="1"/>
        <v>17000.799079901371</v>
      </c>
      <c r="G24" s="8">
        <f t="shared" si="2"/>
        <v>1924.8845507742792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f>'Micro e Pequenas'!B25+Médias!B25</f>
        <v>5.7078469999999992</v>
      </c>
      <c r="C25" s="8">
        <f>'Micro e Pequenas'!C25+Médias!C25</f>
        <v>50.218709000000004</v>
      </c>
      <c r="D25" s="8">
        <f>'Micro e Pequenas'!D25+Médias!D25</f>
        <v>96.421288745559721</v>
      </c>
      <c r="E25" s="8">
        <f t="shared" si="0"/>
        <v>8.7981876528925902</v>
      </c>
      <c r="F25" s="8">
        <f t="shared" si="1"/>
        <v>16892.759869975445</v>
      </c>
      <c r="G25" s="8">
        <f t="shared" si="2"/>
        <v>1920.0272302013918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f>'Micro e Pequenas'!B26+Médias!B26</f>
        <v>5.723382</v>
      </c>
      <c r="C26" s="8">
        <f>'Micro e Pequenas'!C26+Médias!C26</f>
        <v>50.149498999999999</v>
      </c>
      <c r="D26" s="8">
        <f>'Micro e Pequenas'!D26+Médias!D26</f>
        <v>96.340273233439987</v>
      </c>
      <c r="E26" s="8">
        <f t="shared" si="0"/>
        <v>8.7622141943347476</v>
      </c>
      <c r="F26" s="8">
        <f t="shared" si="1"/>
        <v>16832.752598627874</v>
      </c>
      <c r="G26" s="8">
        <f t="shared" si="2"/>
        <v>1921.0615291179679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f>'Micro e Pequenas'!B27+Médias!B27</f>
        <v>5.7569790000000003</v>
      </c>
      <c r="C27" s="8">
        <f>'Micro e Pequenas'!C27+Médias!C27</f>
        <v>49.612895999999999</v>
      </c>
      <c r="D27" s="8">
        <f>'Micro e Pequenas'!D27+Médias!D27</f>
        <v>95.35970158000984</v>
      </c>
      <c r="E27" s="8">
        <f t="shared" si="0"/>
        <v>8.6178698932200373</v>
      </c>
      <c r="F27" s="8">
        <f t="shared" si="1"/>
        <v>16564.191319789395</v>
      </c>
      <c r="G27" s="8">
        <f t="shared" si="2"/>
        <v>1922.0748891580495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f>'Micro e Pequenas'!B28+Médias!B28</f>
        <v>5.848115</v>
      </c>
      <c r="C28" s="11">
        <f>'Micro e Pequenas'!C28+Médias!C28</f>
        <v>50.470113999999995</v>
      </c>
      <c r="D28" s="11">
        <f>'Micro e Pequenas'!D28+Médias!D28</f>
        <v>103.99897092165968</v>
      </c>
      <c r="E28" s="11">
        <f t="shared" si="0"/>
        <v>8.6301507408797526</v>
      </c>
      <c r="F28" s="11">
        <f t="shared" si="1"/>
        <v>17783.332051722595</v>
      </c>
      <c r="G28" s="11">
        <f t="shared" si="2"/>
        <v>2060.6050329440445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f>'Micro e Pequenas'!B29+Médias!B29</f>
        <v>5.8942909999999999</v>
      </c>
      <c r="C29" s="5">
        <f>'Micro e Pequenas'!C29+Médias!C29</f>
        <v>51.015086999999994</v>
      </c>
      <c r="D29" s="5">
        <f>'Micro e Pequenas'!D29+Médias!D29</f>
        <v>106.02505862569971</v>
      </c>
      <c r="E29" s="5">
        <f t="shared" si="0"/>
        <v>8.6549997277026183</v>
      </c>
      <c r="F29" s="8">
        <f t="shared" si="1"/>
        <v>17987.754358530943</v>
      </c>
      <c r="G29" s="5">
        <f t="shared" si="2"/>
        <v>2078.3079057710856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f>'Micro e Pequenas'!B30+Médias!B30</f>
        <v>5.8504670000000001</v>
      </c>
      <c r="C30" s="8">
        <f>'Micro e Pequenas'!C30+Médias!C30</f>
        <v>49.88888</v>
      </c>
      <c r="D30" s="8">
        <f>'Micro e Pequenas'!D30+Médias!D30</f>
        <v>102.80730868230977</v>
      </c>
      <c r="E30" s="8">
        <f t="shared" si="0"/>
        <v>8.527332946241728</v>
      </c>
      <c r="F30" s="8">
        <f t="shared" si="1"/>
        <v>17572.496124208505</v>
      </c>
      <c r="G30" s="8">
        <f t="shared" si="2"/>
        <v>2060.7259309551496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f>'Micro e Pequenas'!B31+Médias!B31</f>
        <v>5.8864520000000002</v>
      </c>
      <c r="C31" s="8">
        <f>'Micro e Pequenas'!C31+Médias!C31</f>
        <v>49.640552</v>
      </c>
      <c r="D31" s="8">
        <f>'Micro e Pequenas'!D31+Médias!D31</f>
        <v>103.0893963099394</v>
      </c>
      <c r="E31" s="8">
        <f t="shared" si="0"/>
        <v>8.4330173761715876</v>
      </c>
      <c r="F31" s="8">
        <f t="shared" si="1"/>
        <v>17512.99361821678</v>
      </c>
      <c r="G31" s="8">
        <f t="shared" si="2"/>
        <v>2076.7173642617718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f>'Micro e Pequenas'!B32+Médias!B32</f>
        <v>5.8121460000000003</v>
      </c>
      <c r="C32" s="8">
        <f>'Micro e Pequenas'!C32+Médias!C32</f>
        <v>49.082872000000002</v>
      </c>
      <c r="D32" s="8">
        <f>'Micro e Pequenas'!D32+Médias!D32</f>
        <v>102.37168542653971</v>
      </c>
      <c r="E32" s="8">
        <f t="shared" si="0"/>
        <v>8.4448793956655592</v>
      </c>
      <c r="F32" s="8">
        <f t="shared" si="1"/>
        <v>17613.405689832929</v>
      </c>
      <c r="G32" s="8">
        <f t="shared" si="2"/>
        <v>2085.6906137550327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f>'Micro e Pequenas'!B33+Médias!B33</f>
        <v>5.7322179999999996</v>
      </c>
      <c r="C33" s="8">
        <f>'Micro e Pequenas'!C33+Médias!C33</f>
        <v>48.384085999999996</v>
      </c>
      <c r="D33" s="8">
        <f>'Micro e Pequenas'!D33+Médias!D33</f>
        <v>101.13170161889954</v>
      </c>
      <c r="E33" s="8">
        <f t="shared" si="0"/>
        <v>8.4407267832451591</v>
      </c>
      <c r="F33" s="8">
        <f t="shared" si="1"/>
        <v>17642.682399535319</v>
      </c>
      <c r="G33" s="8">
        <f t="shared" si="2"/>
        <v>2090.1852236890359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f>'Micro e Pequenas'!B34+Médias!B34</f>
        <v>5.6130420000000001</v>
      </c>
      <c r="C34" s="8">
        <f>'Micro e Pequenas'!C34+Médias!C34</f>
        <v>47.537334000000001</v>
      </c>
      <c r="D34" s="8">
        <f>'Micro e Pequenas'!D34+Médias!D34</f>
        <v>99.900225564399875</v>
      </c>
      <c r="E34" s="8">
        <f t="shared" si="0"/>
        <v>8.4690857470868739</v>
      </c>
      <c r="F34" s="8">
        <f t="shared" si="1"/>
        <v>17797.87601168847</v>
      </c>
      <c r="G34" s="8">
        <f t="shared" si="2"/>
        <v>2101.5109001358778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f>'Micro e Pequenas'!B35+Médias!B35</f>
        <v>5.5395829999999995</v>
      </c>
      <c r="C35" s="8">
        <f>'Micro e Pequenas'!C35+Médias!C35</f>
        <v>46.763801999999998</v>
      </c>
      <c r="D35" s="8">
        <f>'Micro e Pequenas'!D35+Médias!D35</f>
        <v>98.659549636059992</v>
      </c>
      <c r="E35" s="8">
        <f t="shared" si="0"/>
        <v>8.4417549118769415</v>
      </c>
      <c r="F35" s="8">
        <f t="shared" si="1"/>
        <v>17809.923533244291</v>
      </c>
      <c r="G35" s="8">
        <f t="shared" si="2"/>
        <v>2109.7418391271949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f>'Micro e Pequenas'!B36+Médias!B36</f>
        <v>5.5151770000000004</v>
      </c>
      <c r="C36" s="8">
        <f>'Micro e Pequenas'!C36+Médias!C36</f>
        <v>46.062310999999994</v>
      </c>
      <c r="D36" s="8">
        <f>'Micro e Pequenas'!D36+Médias!D36</f>
        <v>97.560128836789588</v>
      </c>
      <c r="E36" s="8">
        <f t="shared" si="0"/>
        <v>8.3519188958033421</v>
      </c>
      <c r="F36" s="8">
        <f t="shared" si="1"/>
        <v>17689.392169424405</v>
      </c>
      <c r="G36" s="8">
        <f t="shared" si="2"/>
        <v>2118.0033463103841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f>'Micro e Pequenas'!B37+Médias!B37</f>
        <v>5.4888959999999996</v>
      </c>
      <c r="C37" s="8">
        <f>'Micro e Pequenas'!C37+Médias!C37</f>
        <v>45.459249999999997</v>
      </c>
      <c r="D37" s="8">
        <f>'Micro e Pequenas'!D37+Médias!D37</f>
        <v>96.858974361899996</v>
      </c>
      <c r="E37" s="8">
        <f t="shared" si="0"/>
        <v>8.2820388653747496</v>
      </c>
      <c r="F37" s="8">
        <f t="shared" si="1"/>
        <v>17646.348985643013</v>
      </c>
      <c r="G37" s="8">
        <f t="shared" si="2"/>
        <v>2130.6769109015213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f>'Micro e Pequenas'!B38+Médias!B38</f>
        <v>5.472448</v>
      </c>
      <c r="C38" s="8">
        <f>'Micro e Pequenas'!C38+Médias!C38</f>
        <v>44.959398</v>
      </c>
      <c r="D38" s="8">
        <f>'Micro e Pequenas'!D38+Médias!D38</f>
        <v>96.451651265159711</v>
      </c>
      <c r="E38" s="8">
        <f t="shared" si="0"/>
        <v>8.2155916328487724</v>
      </c>
      <c r="F38" s="8">
        <f t="shared" si="1"/>
        <v>17624.955278727128</v>
      </c>
      <c r="G38" s="8">
        <f t="shared" si="2"/>
        <v>2145.3056659068193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f>'Micro e Pequenas'!B39+Médias!B39</f>
        <v>5.4616870000000004</v>
      </c>
      <c r="C39" s="8">
        <f>'Micro e Pequenas'!C39+Médias!C39</f>
        <v>44.485647</v>
      </c>
      <c r="D39" s="8">
        <f>'Micro e Pequenas'!D39+Médias!D39</f>
        <v>95.846012407089802</v>
      </c>
      <c r="E39" s="8">
        <f t="shared" si="0"/>
        <v>8.1450377877750952</v>
      </c>
      <c r="F39" s="8">
        <f t="shared" si="1"/>
        <v>17548.792599628978</v>
      </c>
      <c r="G39" s="8">
        <f t="shared" si="2"/>
        <v>2154.5378986415508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f>'Micro e Pequenas'!B40+Médias!B40</f>
        <v>5.4241610000000007</v>
      </c>
      <c r="C40" s="11">
        <f>'Micro e Pequenas'!C40+Médias!C40</f>
        <v>43.795853000000001</v>
      </c>
      <c r="D40" s="11">
        <f>'Micro e Pequenas'!D40+Médias!D40</f>
        <v>94.568528186169914</v>
      </c>
      <c r="E40" s="11">
        <f t="shared" si="0"/>
        <v>8.074217007939108</v>
      </c>
      <c r="F40" s="11">
        <f t="shared" si="1"/>
        <v>17434.683112497933</v>
      </c>
      <c r="G40" s="11">
        <f t="shared" si="2"/>
        <v>2159.3032606573479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f>'Micro e Pequenas'!B41+Médias!B41</f>
        <v>5.4645599999999996</v>
      </c>
      <c r="C41" s="5">
        <f>'Micro e Pequenas'!C41+Médias!C41</f>
        <v>43.799123999999999</v>
      </c>
      <c r="D41" s="5">
        <f>'Micro e Pequenas'!D41+Médias!D41</f>
        <v>95.217847892279892</v>
      </c>
      <c r="E41" s="5">
        <f t="shared" si="0"/>
        <v>8.0151236330097948</v>
      </c>
      <c r="F41" s="5">
        <f t="shared" si="1"/>
        <v>17424.61385587859</v>
      </c>
      <c r="G41" s="5">
        <f t="shared" si="2"/>
        <v>2173.9669471992156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f>'Micro e Pequenas'!B42+Médias!B42</f>
        <v>5.4731309999999995</v>
      </c>
      <c r="C42" s="8">
        <f>'Micro e Pequenas'!C42+Médias!C42</f>
        <v>43.261712000000003</v>
      </c>
      <c r="D42" s="8">
        <f>'Micro e Pequenas'!D42+Médias!D42</f>
        <v>94.602041396779896</v>
      </c>
      <c r="E42" s="8">
        <f t="shared" si="0"/>
        <v>7.9043808744939605</v>
      </c>
      <c r="F42" s="8">
        <f t="shared" si="1"/>
        <v>17284.812184612409</v>
      </c>
      <c r="G42" s="8">
        <f t="shared" si="2"/>
        <v>2186.738273251412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f>'Micro e Pequenas'!B43+Médias!B43</f>
        <v>5.5139860000000001</v>
      </c>
      <c r="C43" s="8">
        <f>'Micro e Pequenas'!C43+Médias!C43</f>
        <v>43.030361999999997</v>
      </c>
      <c r="D43" s="8">
        <f>'Micro e Pequenas'!D43+Médias!D43</f>
        <v>94.302703982449898</v>
      </c>
      <c r="E43" s="8">
        <f t="shared" si="0"/>
        <v>7.8038576811765568</v>
      </c>
      <c r="F43" s="8">
        <f t="shared" si="1"/>
        <v>17102.456187311665</v>
      </c>
      <c r="G43" s="8">
        <f t="shared" si="2"/>
        <v>2191.5387089341684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f>'Micro e Pequenas'!B44+Médias!B44</f>
        <v>5.5327829999999993</v>
      </c>
      <c r="C44" s="8">
        <f>'Micro e Pequenas'!C44+Médias!C44</f>
        <v>42.743466999999995</v>
      </c>
      <c r="D44" s="8">
        <f>'Micro e Pequenas'!D44+Médias!D44</f>
        <v>93.91357331541019</v>
      </c>
      <c r="E44" s="8">
        <f t="shared" si="0"/>
        <v>7.7254913124190843</v>
      </c>
      <c r="F44" s="8">
        <f t="shared" si="1"/>
        <v>16974.020726171657</v>
      </c>
      <c r="G44" s="8">
        <f t="shared" si="2"/>
        <v>2197.1444973195598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f>'Micro e Pequenas'!B45+Médias!B45</f>
        <v>5.510529</v>
      </c>
      <c r="C45" s="8">
        <f>'Micro e Pequenas'!C45+Médias!C45</f>
        <v>42.177776000000001</v>
      </c>
      <c r="D45" s="8">
        <f>'Micro e Pequenas'!D45+Médias!D45</f>
        <v>92.783731018059996</v>
      </c>
      <c r="E45" s="8">
        <f t="shared" si="0"/>
        <v>7.6540339412060074</v>
      </c>
      <c r="F45" s="8">
        <f t="shared" si="1"/>
        <v>16837.536109157576</v>
      </c>
      <c r="G45" s="8">
        <f t="shared" si="2"/>
        <v>2199.8251168591723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f>'Micro e Pequenas'!B46+Médias!B46</f>
        <v>5.4797989999999999</v>
      </c>
      <c r="C46" s="8">
        <f>'Micro e Pequenas'!C46+Médias!C46</f>
        <v>41.685394000000002</v>
      </c>
      <c r="D46" s="8">
        <f>'Micro e Pequenas'!D46+Médias!D46</f>
        <v>91.939006051429999</v>
      </c>
      <c r="E46" s="8">
        <f t="shared" si="0"/>
        <v>7.6071027422721169</v>
      </c>
      <c r="F46" s="8">
        <f t="shared" si="1"/>
        <v>16777.806275637118</v>
      </c>
      <c r="G46" s="8">
        <f t="shared" si="2"/>
        <v>2205.5448498682777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f>'Micro e Pequenas'!B47+Médias!B47</f>
        <v>5.4349950000000007</v>
      </c>
      <c r="C47" s="8">
        <f>'Micro e Pequenas'!C47+Médias!C47</f>
        <v>41.080811000000004</v>
      </c>
      <c r="D47" s="8">
        <f>'Micro e Pequenas'!D47+Médias!D47</f>
        <v>90.6135874930699</v>
      </c>
      <c r="E47" s="8">
        <f>C47/B47</f>
        <v>7.5585738349345304</v>
      </c>
      <c r="F47" s="8">
        <f>1000*D47/B47</f>
        <v>16672.248547251635</v>
      </c>
      <c r="G47" s="8">
        <f>F47/E47</f>
        <v>2205.7399863179407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f>'Micro e Pequenas'!B48+Médias!B48</f>
        <v>5.3896090000000001</v>
      </c>
      <c r="C48" s="8">
        <f>'Micro e Pequenas'!C48+Médias!C48</f>
        <v>40.300566000000003</v>
      </c>
      <c r="D48" s="8">
        <f>'Micro e Pequenas'!D48+Médias!D48</f>
        <v>88.521678784470112</v>
      </c>
      <c r="E48" s="8">
        <f>C48/B48</f>
        <v>7.4774563423803109</v>
      </c>
      <c r="F48" s="8">
        <f>1000*D48/B48</f>
        <v>16424.508491148452</v>
      </c>
      <c r="G48" s="8">
        <f>F48/E48</f>
        <v>2196.5368621490356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f>'Micro e Pequenas'!B49+Médias!B49</f>
        <v>5.3921229999999998</v>
      </c>
      <c r="C49" s="8">
        <f>'Micro e Pequenas'!C49+Médias!C49</f>
        <v>40.085836</v>
      </c>
      <c r="D49" s="8">
        <f>'Micro e Pequenas'!D49+Médias!D49</f>
        <v>88.455074122519989</v>
      </c>
      <c r="E49" s="8">
        <f>C49/B49</f>
        <v>7.4341471809897515</v>
      </c>
      <c r="F49" s="8">
        <f>1000*D49/B49</f>
        <v>16404.498584791185</v>
      </c>
      <c r="G49" s="8">
        <f>F49/E49</f>
        <v>2206.6416208089058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f>'Micro e Pequenas'!B50+Médias!B50</f>
        <v>5.3806890000000003</v>
      </c>
      <c r="C50" s="8">
        <f>'Micro e Pequenas'!C50+Médias!C50</f>
        <v>39.766429000000002</v>
      </c>
      <c r="D50" s="8">
        <f>'Micro e Pequenas'!D50+Médias!D50</f>
        <v>87.670735886650093</v>
      </c>
      <c r="E50" s="8">
        <f>C50/B50</f>
        <v>7.390583064733903</v>
      </c>
      <c r="F50" s="8">
        <f>1000*D50/B50</f>
        <v>16293.589145674481</v>
      </c>
      <c r="G50" s="8">
        <f>F50/E50</f>
        <v>2204.6419075409081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f>'Micro e Pequenas'!B51+Médias!B51</f>
        <v>5.4064249999999996</v>
      </c>
      <c r="C51" s="8">
        <f>'Micro e Pequenas'!C51+Médias!C51</f>
        <v>39.455943000000005</v>
      </c>
      <c r="D51" s="8">
        <f>'Micro e Pequenas'!D51+Médias!D51</f>
        <v>86.931834987100203</v>
      </c>
      <c r="E51" s="8">
        <f t="shared" ref="E51:E53" si="3">C51/B51</f>
        <v>7.2979728748664794</v>
      </c>
      <c r="F51" s="8">
        <f t="shared" ref="F51:F53" si="4">1000*D51/B51</f>
        <v>16079.356503992973</v>
      </c>
      <c r="G51" s="8">
        <f t="shared" ref="G51:G53" si="5">F51/E51</f>
        <v>2203.2633965205241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f>'Micro e Pequenas'!B52+Médias!B52</f>
        <v>5.4190259999999997</v>
      </c>
      <c r="C52" s="11">
        <f>'Micro e Pequenas'!C52+Médias!C52</f>
        <v>39.326169999999998</v>
      </c>
      <c r="D52" s="11">
        <f>'Micro e Pequenas'!D52+Médias!D52</f>
        <v>86.056211844070205</v>
      </c>
      <c r="E52" s="11">
        <f t="shared" si="3"/>
        <v>7.2570550501141717</v>
      </c>
      <c r="F52" s="11">
        <f t="shared" si="4"/>
        <v>15880.383641648925</v>
      </c>
      <c r="G52" s="11">
        <f t="shared" si="5"/>
        <v>2188.2683171046206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f>'Micro e Pequenas'!B53+Médias!B53</f>
        <v>5.4901649999999993</v>
      </c>
      <c r="C53" s="5">
        <f>'Micro e Pequenas'!C53+Médias!C53</f>
        <v>39.545167999999997</v>
      </c>
      <c r="D53" s="5">
        <f>'Micro e Pequenas'!D53+Médias!D53</f>
        <v>86.568082523149897</v>
      </c>
      <c r="E53" s="5">
        <f t="shared" si="3"/>
        <v>7.2029106593335541</v>
      </c>
      <c r="F53" s="8">
        <f t="shared" si="4"/>
        <v>15767.847145422755</v>
      </c>
      <c r="G53" s="5">
        <f t="shared" si="5"/>
        <v>2189.0938109846925</v>
      </c>
    </row>
    <row r="54" spans="1:14" x14ac:dyDescent="0.35">
      <c r="A54" s="7">
        <v>44593</v>
      </c>
      <c r="B54" s="27">
        <f>'Micro e Pequenas'!B54+Médias!B54</f>
        <v>5.5004799999999996</v>
      </c>
      <c r="C54" s="8">
        <f>'Micro e Pequenas'!C54+Médias!C54</f>
        <v>39.560593999999995</v>
      </c>
      <c r="D54" s="8">
        <f>'Micro e Pequenas'!D54+Médias!D54</f>
        <v>87.18762281523</v>
      </c>
      <c r="E54" s="8">
        <f t="shared" ref="E54" si="6">C54/B54</f>
        <v>7.1922075891558555</v>
      </c>
      <c r="F54" s="8">
        <f t="shared" ref="F54" si="7">1000*D54/B54</f>
        <v>15850.911705020291</v>
      </c>
      <c r="G54" s="8">
        <f t="shared" ref="G54" si="8">F54/E54</f>
        <v>2203.9007507124393</v>
      </c>
      <c r="H54" s="6"/>
      <c r="I54" s="6"/>
      <c r="J54" s="6"/>
      <c r="K54" s="6"/>
      <c r="L54" s="6"/>
      <c r="M54" s="6"/>
      <c r="N54" s="6"/>
    </row>
    <row r="55" spans="1:14" x14ac:dyDescent="0.35">
      <c r="A55" s="7">
        <v>44621</v>
      </c>
      <c r="B55" s="27">
        <f>'Micro e Pequenas'!B55+Médias!B55</f>
        <v>5.5711110000000001</v>
      </c>
      <c r="C55" s="8">
        <f>'Micro e Pequenas'!C55+Médias!C55</f>
        <v>39.795808999999998</v>
      </c>
      <c r="D55" s="8">
        <f>'Micro e Pequenas'!D55+Médias!D55</f>
        <v>88.142107517320099</v>
      </c>
      <c r="E55" s="8">
        <f t="shared" ref="E55" si="9">C55/B55</f>
        <v>7.1432446777671448</v>
      </c>
      <c r="F55" s="8">
        <f t="shared" ref="F55" si="10">1000*D55/B55</f>
        <v>15821.280085304366</v>
      </c>
      <c r="G55" s="8">
        <f t="shared" ref="G55" si="11">F55/E55</f>
        <v>2214.8590450145166</v>
      </c>
    </row>
    <row r="56" spans="1:14" x14ac:dyDescent="0.35">
      <c r="A56" s="7">
        <v>44652</v>
      </c>
      <c r="B56" s="27">
        <f>'Micro e Pequenas'!B56+Médias!B56</f>
        <v>5.574446</v>
      </c>
      <c r="C56" s="8">
        <f>'Micro e Pequenas'!C56+Médias!C56</f>
        <v>39.769631999999994</v>
      </c>
      <c r="D56" s="8">
        <f>'Micro e Pequenas'!D56+Médias!D56</f>
        <v>88.345128128649691</v>
      </c>
      <c r="E56" s="8">
        <f t="shared" ref="E56" si="12">C56/B56</f>
        <v>7.1342752266323854</v>
      </c>
      <c r="F56" s="8">
        <f t="shared" ref="F56" si="13">1000*D56/B56</f>
        <v>15848.234627916334</v>
      </c>
      <c r="G56" s="8">
        <f t="shared" ref="G56" si="14">F56/E56</f>
        <v>2221.4218157374376</v>
      </c>
    </row>
    <row r="57" spans="1:14" x14ac:dyDescent="0.35">
      <c r="A57" s="7">
        <v>44682</v>
      </c>
      <c r="B57" s="27">
        <f>'Micro e Pequenas'!B57+Médias!B57</f>
        <v>5.5769850000000005</v>
      </c>
      <c r="C57" s="8">
        <f>'Micro e Pequenas'!C57+Médias!C57</f>
        <v>39.827499000000003</v>
      </c>
      <c r="D57" s="8">
        <f>'Micro e Pequenas'!D57+Médias!D57</f>
        <v>89.084110974880105</v>
      </c>
      <c r="E57" s="8">
        <f t="shared" ref="E57" si="15">C57/B57</f>
        <v>7.1414032851083515</v>
      </c>
      <c r="F57" s="8">
        <f t="shared" ref="F57" si="16">1000*D57/B57</f>
        <v>15973.525296352796</v>
      </c>
      <c r="G57" s="8">
        <f t="shared" ref="G57" si="17">F57/E57</f>
        <v>2236.7488095318286</v>
      </c>
    </row>
    <row r="58" spans="1:14" x14ac:dyDescent="0.35">
      <c r="A58" s="7">
        <v>44713</v>
      </c>
      <c r="B58" s="27">
        <f>'Micro e Pequenas'!B58+Médias!B58</f>
        <v>5.6034610000000002</v>
      </c>
      <c r="C58" s="8">
        <f>'Micro e Pequenas'!C58+Médias!C58</f>
        <v>40.128705000000004</v>
      </c>
      <c r="D58" s="8">
        <f>'Micro e Pequenas'!D58+Médias!D58</f>
        <v>89.954188701809699</v>
      </c>
      <c r="E58" s="8">
        <f t="shared" ref="E58" si="18">C58/B58</f>
        <v>7.1614141688502873</v>
      </c>
      <c r="F58" s="8">
        <f t="shared" ref="F58" si="19">1000*D58/B58</f>
        <v>16053.326453384738</v>
      </c>
      <c r="G58" s="8">
        <f t="shared" ref="G58" si="20">F58/E58</f>
        <v>2241.6419543518709</v>
      </c>
    </row>
    <row r="59" spans="1:14" x14ac:dyDescent="0.35">
      <c r="A59" s="7">
        <v>44743</v>
      </c>
      <c r="B59" s="27">
        <f>'Micro e Pequenas'!B59+Médias!B59</f>
        <v>5.6011039999999994</v>
      </c>
      <c r="C59" s="8">
        <f>'Micro e Pequenas'!C59+Médias!C59</f>
        <v>39.903370000000002</v>
      </c>
      <c r="D59" s="8">
        <f>'Micro e Pequenas'!D59+Médias!D59</f>
        <v>89.494098513669698</v>
      </c>
      <c r="E59" s="8">
        <f t="shared" ref="E59" si="21">C59/B59</f>
        <v>7.1241973011034982</v>
      </c>
      <c r="F59" s="8">
        <f t="shared" ref="F59" si="22">1000*D59/B59</f>
        <v>15977.939083735941</v>
      </c>
      <c r="G59" s="8">
        <f t="shared" ref="G59" si="23">F59/E59</f>
        <v>2242.7704355213532</v>
      </c>
    </row>
    <row r="60" spans="1:14" x14ac:dyDescent="0.35">
      <c r="A60" s="7">
        <v>44774</v>
      </c>
      <c r="B60" s="27">
        <f>'Micro e Pequenas'!B60+Médias!B60</f>
        <v>5.5955499999999994</v>
      </c>
      <c r="C60" s="8">
        <f>'Micro e Pequenas'!C60+Médias!C60</f>
        <v>39.794159000000001</v>
      </c>
      <c r="D60" s="8">
        <f>'Micro e Pequenas'!D60+Médias!D60</f>
        <v>89.396817517919601</v>
      </c>
      <c r="E60" s="8">
        <f t="shared" ref="E60" si="24">C60/B60</f>
        <v>7.1117511236607669</v>
      </c>
      <c r="F60" s="8">
        <f t="shared" ref="F60" si="25">1000*D60/B60</f>
        <v>15976.412956352746</v>
      </c>
      <c r="G60" s="8">
        <f t="shared" ref="G60" si="26">F60/E60</f>
        <v>2246.480884742899</v>
      </c>
    </row>
    <row r="61" spans="1:14" x14ac:dyDescent="0.35">
      <c r="A61" s="7">
        <v>44805</v>
      </c>
      <c r="B61" s="27">
        <f>'Micro e Pequenas'!B61+Médias!B61</f>
        <v>5.6625220000000001</v>
      </c>
      <c r="C61" s="8">
        <f>'Micro e Pequenas'!C61+Médias!C61</f>
        <v>40.210808999999998</v>
      </c>
      <c r="D61" s="8">
        <f>'Micro e Pequenas'!D61+Médias!D61</f>
        <v>92.769102823319599</v>
      </c>
      <c r="E61" s="8">
        <f t="shared" ref="E61" si="27">C61/B61</f>
        <v>7.1012190327913949</v>
      </c>
      <c r="F61" s="8">
        <f t="shared" ref="F61" si="28">1000*D61/B61</f>
        <v>16383.000864865442</v>
      </c>
      <c r="G61" s="8">
        <f t="shared" ref="G61" si="29">F61/E61</f>
        <v>2307.0687989221906</v>
      </c>
      <c r="H61" s="39"/>
    </row>
    <row r="62" spans="1:14" x14ac:dyDescent="0.35">
      <c r="A62" s="7">
        <v>44835</v>
      </c>
      <c r="B62" s="27">
        <f>'Micro e Pequenas'!B62+Médias!B62</f>
        <v>5.7177189999999998</v>
      </c>
      <c r="C62" s="8">
        <f>'Micro e Pequenas'!C62+Médias!C62</f>
        <v>40.415819999999997</v>
      </c>
      <c r="D62" s="8">
        <f>'Micro e Pequenas'!D62+Médias!D62</f>
        <v>94.251752598849606</v>
      </c>
      <c r="E62" s="8">
        <f t="shared" ref="E62" si="30">C62/B62</f>
        <v>7.0685215555363943</v>
      </c>
      <c r="F62" s="8">
        <f t="shared" ref="F62" si="31">1000*D62/B62</f>
        <v>16484.152613804494</v>
      </c>
      <c r="G62" s="8">
        <f t="shared" ref="G62" si="32">F62/E62</f>
        <v>2332.0509790188503</v>
      </c>
    </row>
    <row r="63" spans="1:14" x14ac:dyDescent="0.35">
      <c r="A63" s="7">
        <v>44866</v>
      </c>
      <c r="B63" s="27">
        <f>'Micro e Pequenas'!B63+Médias!B63</f>
        <v>5.7625629999999992</v>
      </c>
      <c r="C63" s="8">
        <f>'Micro e Pequenas'!C63+Médias!C63</f>
        <v>40.950861000000003</v>
      </c>
      <c r="D63" s="8">
        <f>'Micro e Pequenas'!D63+Médias!D63</f>
        <v>96.199215975869691</v>
      </c>
      <c r="E63" s="8">
        <f t="shared" ref="E63" si="33">C63/B63</f>
        <v>7.106362394649743</v>
      </c>
      <c r="F63" s="8">
        <f t="shared" ref="F63" si="34">1000*D63/B63</f>
        <v>16693.824601287604</v>
      </c>
      <c r="G63" s="8">
        <f t="shared" ref="G63" si="35">F63/E63</f>
        <v>2349.1378111896033</v>
      </c>
    </row>
    <row r="64" spans="1:14" ht="15" thickBot="1" x14ac:dyDescent="0.4">
      <c r="A64" s="10">
        <v>44896</v>
      </c>
      <c r="B64" s="28">
        <f>'Micro e Pequenas'!B64+Médias!B64</f>
        <v>5.7991779999999995</v>
      </c>
      <c r="C64" s="11">
        <f>'Micro e Pequenas'!C64+Médias!C64</f>
        <v>41.208972000000003</v>
      </c>
      <c r="D64" s="11">
        <f>'Micro e Pequenas'!D64+Médias!D64</f>
        <v>97.495538598379113</v>
      </c>
      <c r="E64" s="11">
        <f t="shared" ref="E64:E65" si="36">C64/B64</f>
        <v>7.1060022644588603</v>
      </c>
      <c r="F64" s="11">
        <f t="shared" ref="F64:F65" si="37">1000*D64/B64</f>
        <v>16811.958280704461</v>
      </c>
      <c r="G64" s="11">
        <f t="shared" ref="G64:G65" si="38">F64/E64</f>
        <v>2365.8813570593102</v>
      </c>
    </row>
    <row r="65" spans="1:14" x14ac:dyDescent="0.35">
      <c r="A65" s="4">
        <v>44927</v>
      </c>
      <c r="B65" s="27">
        <f>'Micro e Pequenas'!B65+Médias!B65</f>
        <v>5.7837880000000004</v>
      </c>
      <c r="C65" s="8">
        <f>'Micro e Pequenas'!C65+Médias!C65</f>
        <v>41.001401000000001</v>
      </c>
      <c r="D65" s="8">
        <f>'Micro e Pequenas'!D65+Médias!D65</f>
        <v>97.590768619529698</v>
      </c>
      <c r="E65" s="8">
        <f t="shared" si="36"/>
        <v>7.0890221080025748</v>
      </c>
      <c r="F65" s="8">
        <f t="shared" si="37"/>
        <v>16873.157975280163</v>
      </c>
      <c r="G65" s="8">
        <f t="shared" si="38"/>
        <v>2380.1813167196337</v>
      </c>
    </row>
    <row r="66" spans="1:14" x14ac:dyDescent="0.35">
      <c r="A66" s="7">
        <v>44958</v>
      </c>
      <c r="B66" s="27">
        <f>'Micro e Pequenas'!B66+Médias!B66</f>
        <v>5.8124750000000001</v>
      </c>
      <c r="C66" s="8">
        <f>'Micro e Pequenas'!C66+Médias!C66</f>
        <v>41.171923999999997</v>
      </c>
      <c r="D66" s="8">
        <f>'Micro e Pequenas'!D66+Médias!D66</f>
        <v>99.500724193299405</v>
      </c>
      <c r="E66" s="8">
        <f t="shared" ref="E66" si="39">C66/B66</f>
        <v>7.083372229557976</v>
      </c>
      <c r="F66" s="8">
        <f t="shared" ref="F66" si="40">1000*D66/B66</f>
        <v>17118.477790149533</v>
      </c>
      <c r="G66" s="8">
        <f t="shared" ref="G66" si="41">F66/E66</f>
        <v>2416.7130055253042</v>
      </c>
      <c r="H66" s="6"/>
      <c r="I66" s="6"/>
      <c r="J66" s="6"/>
      <c r="K66" s="6"/>
      <c r="L66" s="6"/>
      <c r="M66" s="6"/>
      <c r="N66" s="6"/>
    </row>
    <row r="67" spans="1:14" x14ac:dyDescent="0.35">
      <c r="A67" s="7">
        <v>44986</v>
      </c>
      <c r="B67" s="27">
        <f>'Micro e Pequenas'!B67+Médias!B67</f>
        <v>5.8220270000000003</v>
      </c>
      <c r="C67" s="8">
        <f>'Micro e Pequenas'!C67+Médias!C67</f>
        <v>41.290714000000001</v>
      </c>
      <c r="D67" s="8">
        <f>'Micro e Pequenas'!D67+Médias!D67</f>
        <v>100.80084253452961</v>
      </c>
      <c r="E67" s="8">
        <f t="shared" ref="E67" si="42">C67/B67</f>
        <v>7.0921543304419572</v>
      </c>
      <c r="F67" s="8">
        <f t="shared" ref="F67" si="43">1000*D67/B67</f>
        <v>17313.702347057068</v>
      </c>
      <c r="G67" s="8">
        <f t="shared" ref="G67" si="44">F67/E67</f>
        <v>2441.247262871977</v>
      </c>
    </row>
    <row r="68" spans="1:14" x14ac:dyDescent="0.35">
      <c r="A68" s="7">
        <v>45017</v>
      </c>
      <c r="B68" s="27">
        <f>'Micro e Pequenas'!B68+Médias!B68</f>
        <v>5.812894</v>
      </c>
      <c r="C68" s="8">
        <f>'Micro e Pequenas'!C68+Médias!C68</f>
        <v>41.445298999999999</v>
      </c>
      <c r="D68" s="8">
        <f>'Micro e Pequenas'!D68+Médias!D68</f>
        <v>103.01740625938999</v>
      </c>
      <c r="E68" s="8">
        <f t="shared" ref="E68" si="45">C68/B68</f>
        <v>7.1298907222460963</v>
      </c>
      <c r="F68" s="8">
        <f t="shared" ref="F68" si="46">1000*D68/B68</f>
        <v>17722.22343283569</v>
      </c>
      <c r="G68" s="8">
        <f t="shared" ref="G68" si="47">F68/E68</f>
        <v>2485.6234300394353</v>
      </c>
    </row>
    <row r="69" spans="1:14" x14ac:dyDescent="0.35">
      <c r="A69" s="7">
        <v>45047</v>
      </c>
      <c r="B69" s="27">
        <f>'Micro e Pequenas'!B69+Médias!B69</f>
        <v>5.7974699999999997</v>
      </c>
      <c r="C69" s="8">
        <f>'Micro e Pequenas'!C69+Médias!C69</f>
        <v>41.276201999999998</v>
      </c>
      <c r="D69" s="8">
        <f>'Micro e Pequenas'!D69+Médias!D69</f>
        <v>102.18278341933988</v>
      </c>
      <c r="E69" s="8">
        <f t="shared" ref="E69" si="48">C69/B69</f>
        <v>7.1196922105677132</v>
      </c>
      <c r="F69" s="8">
        <f t="shared" ref="F69" si="49">1000*D69/B69</f>
        <v>17625.409604420529</v>
      </c>
      <c r="G69" s="8">
        <f t="shared" ref="G69" si="50">F69/E69</f>
        <v>2475.5858937636726</v>
      </c>
    </row>
    <row r="70" spans="1:14" x14ac:dyDescent="0.35">
      <c r="A70" s="7">
        <v>45078</v>
      </c>
      <c r="B70" s="27">
        <f>'Micro e Pequenas'!B70+Médias!B70</f>
        <v>5.8262659999999995</v>
      </c>
      <c r="C70" s="8">
        <f>'Micro e Pequenas'!C70+Médias!C70</f>
        <v>41.385941000000003</v>
      </c>
      <c r="D70" s="8">
        <f>'Micro e Pequenas'!D70+Médias!D70</f>
        <v>103.7507005190398</v>
      </c>
      <c r="E70" s="8">
        <f t="shared" ref="E70" si="51">C70/B70</f>
        <v>7.103338742172089</v>
      </c>
      <c r="F70" s="8">
        <f t="shared" ref="F70" si="52">1000*D70/B70</f>
        <v>17807.408813644932</v>
      </c>
      <c r="G70" s="8">
        <f t="shared" ref="G70" si="53">F70/E70</f>
        <v>2506.906887028128</v>
      </c>
    </row>
    <row r="71" spans="1:14" x14ac:dyDescent="0.35">
      <c r="A71" s="7">
        <v>45108</v>
      </c>
      <c r="B71" s="27">
        <f>'Micro e Pequenas'!B71+Médias!B71</f>
        <v>5.8561940000000003</v>
      </c>
      <c r="C71" s="8">
        <f>'Micro e Pequenas'!C71+Médias!C71</f>
        <v>41.629607</v>
      </c>
      <c r="D71" s="8">
        <f>'Micro e Pequenas'!D71+Médias!D71</f>
        <v>104.85559241967999</v>
      </c>
      <c r="E71" s="8">
        <f t="shared" ref="E71" si="54">C71/B71</f>
        <v>7.1086454786163156</v>
      </c>
      <c r="F71" s="8">
        <f t="shared" ref="F71" si="55">1000*D71/B71</f>
        <v>17905.074937695026</v>
      </c>
      <c r="G71" s="8">
        <f t="shared" ref="G71" si="56">F71/E71</f>
        <v>2518.7744967104782</v>
      </c>
    </row>
    <row r="72" spans="1:14" x14ac:dyDescent="0.35">
      <c r="A72" s="7">
        <v>45139</v>
      </c>
      <c r="B72" s="27">
        <f>'Micro e Pequenas'!B72+Médias!B72</f>
        <v>5.8801129999999997</v>
      </c>
      <c r="C72" s="8">
        <f>'Micro e Pequenas'!C72+Médias!C72</f>
        <v>41.625543999999998</v>
      </c>
      <c r="D72" s="8">
        <f>'Micro e Pequenas'!D72+Médias!D72</f>
        <v>104.6035628033993</v>
      </c>
      <c r="E72" s="8">
        <f t="shared" ref="E72" si="57">C72/B72</f>
        <v>7.0790381069207342</v>
      </c>
      <c r="F72" s="8">
        <f t="shared" ref="F72" si="58">1000*D72/B72</f>
        <v>17789.37969447174</v>
      </c>
      <c r="G72" s="8">
        <f t="shared" ref="G72" si="59">F72/E72</f>
        <v>2512.9656636655441</v>
      </c>
    </row>
    <row r="73" spans="1:14" x14ac:dyDescent="0.35">
      <c r="A73" s="7">
        <v>45170</v>
      </c>
      <c r="B73" s="27">
        <f>'Micro e Pequenas'!B73+Médias!B73</f>
        <v>5.8824199999999998</v>
      </c>
      <c r="C73" s="8">
        <f>'Micro e Pequenas'!C73+Médias!C73</f>
        <v>42.020147999999999</v>
      </c>
      <c r="D73" s="8">
        <f>'Micro e Pequenas'!D73+Médias!D73</f>
        <v>107.42856429368921</v>
      </c>
      <c r="E73" s="8">
        <f t="shared" ref="E73" si="60">C73/B73</f>
        <v>7.1433437258815253</v>
      </c>
      <c r="F73" s="8">
        <f t="shared" ref="F73" si="61">1000*D73/B73</f>
        <v>18262.647735742979</v>
      </c>
      <c r="G73" s="8">
        <f t="shared" ref="G73" si="62">F73/E73</f>
        <v>2556.5965234984228</v>
      </c>
      <c r="H73" s="39"/>
    </row>
    <row r="74" spans="1:14" x14ac:dyDescent="0.35">
      <c r="A74" s="7">
        <v>45200</v>
      </c>
      <c r="B74" s="27"/>
      <c r="C74" s="8"/>
      <c r="D74" s="8"/>
      <c r="E74" s="8"/>
      <c r="F74" s="8"/>
      <c r="G74" s="8"/>
    </row>
    <row r="75" spans="1:14" x14ac:dyDescent="0.35">
      <c r="A75" s="7">
        <v>45231</v>
      </c>
      <c r="B75" s="27"/>
      <c r="C75" s="8"/>
      <c r="D75" s="8"/>
      <c r="E75" s="8"/>
      <c r="F75" s="8"/>
      <c r="G75" s="8"/>
    </row>
    <row r="76" spans="1:14" ht="15" thickBot="1" x14ac:dyDescent="0.4">
      <c r="A76" s="10">
        <v>45261</v>
      </c>
      <c r="B76" s="28"/>
      <c r="C76" s="11"/>
      <c r="D76" s="11"/>
      <c r="E76" s="11"/>
      <c r="F76" s="11"/>
      <c r="G76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6"/>
  <sheetViews>
    <sheetView workbookViewId="0">
      <pane xSplit="1" ySplit="4" topLeftCell="B66" activePane="bottomRight" state="frozen"/>
      <selection pane="topRight" activeCell="B1" sqref="B1"/>
      <selection pane="bottomLeft" activeCell="A5" sqref="A5"/>
      <selection pane="bottomRight" activeCell="G74" sqref="G74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3" ht="45.5" customHeight="1" x14ac:dyDescent="0.35"/>
    <row r="2" spans="1:13" ht="15" customHeight="1" x14ac:dyDescent="0.35">
      <c r="A2" s="43" t="s">
        <v>6</v>
      </c>
      <c r="B2" s="43"/>
      <c r="C2" s="43"/>
      <c r="D2" s="43"/>
      <c r="E2" s="43"/>
      <c r="F2" s="43"/>
      <c r="G2" s="43"/>
    </row>
    <row r="3" spans="1:13" ht="15" thickBot="1" x14ac:dyDescent="0.4">
      <c r="A3" s="42" t="s">
        <v>28</v>
      </c>
      <c r="B3" s="42"/>
      <c r="C3" s="42"/>
      <c r="D3" s="42"/>
      <c r="E3" s="42"/>
      <c r="F3" s="42"/>
      <c r="G3" s="42"/>
    </row>
    <row r="4" spans="1:13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3" x14ac:dyDescent="0.35">
      <c r="A5" s="4">
        <v>43101</v>
      </c>
      <c r="B5" s="26">
        <v>4.8997510000000002</v>
      </c>
      <c r="C5" s="5">
        <v>45.373401999999999</v>
      </c>
      <c r="D5" s="5">
        <v>76.195065506680265</v>
      </c>
      <c r="E5" s="5">
        <f t="shared" ref="E5:E38" si="0">C5/B5</f>
        <v>9.2603485360786699</v>
      </c>
      <c r="F5" s="5">
        <f t="shared" ref="F5:F38" si="1">1000*D5/B5</f>
        <v>15550.803603423985</v>
      </c>
      <c r="G5" s="5">
        <f t="shared" ref="G5:G38" si="2">F5/E5</f>
        <v>1679.2892343994897</v>
      </c>
      <c r="H5" s="6"/>
      <c r="I5" s="6"/>
      <c r="J5" s="6"/>
      <c r="K5" s="6"/>
      <c r="L5" s="6"/>
      <c r="M5" s="6"/>
    </row>
    <row r="6" spans="1:13" x14ac:dyDescent="0.35">
      <c r="A6" s="7">
        <v>43132</v>
      </c>
      <c r="B6" s="27">
        <v>4.9314689999999999</v>
      </c>
      <c r="C6" s="8">
        <v>45.651259000000003</v>
      </c>
      <c r="D6" s="8">
        <v>76.370196790890006</v>
      </c>
      <c r="E6" s="8">
        <f t="shared" si="0"/>
        <v>9.2571319012651205</v>
      </c>
      <c r="F6" s="8">
        <f t="shared" si="1"/>
        <v>15486.297651042725</v>
      </c>
      <c r="G6" s="8">
        <f t="shared" si="2"/>
        <v>1672.9045039237585</v>
      </c>
      <c r="H6" s="6"/>
      <c r="I6" s="6"/>
      <c r="J6" s="6"/>
      <c r="K6" s="6"/>
      <c r="L6" s="6"/>
      <c r="M6" s="6"/>
    </row>
    <row r="7" spans="1:13" x14ac:dyDescent="0.35">
      <c r="A7" s="7">
        <v>43160</v>
      </c>
      <c r="B7" s="27">
        <v>4.9725140000000003</v>
      </c>
      <c r="C7" s="8">
        <v>45.960382000000003</v>
      </c>
      <c r="D7" s="8">
        <v>76.927215361659975</v>
      </c>
      <c r="E7" s="8">
        <f t="shared" si="0"/>
        <v>9.2428863950910944</v>
      </c>
      <c r="F7" s="8">
        <f t="shared" si="1"/>
        <v>15470.487435864427</v>
      </c>
      <c r="G7" s="8">
        <f t="shared" si="2"/>
        <v>1673.7723233383911</v>
      </c>
      <c r="H7" s="6"/>
      <c r="I7" s="6"/>
      <c r="J7" s="6"/>
      <c r="K7" s="6"/>
      <c r="L7" s="6"/>
      <c r="M7" s="6"/>
    </row>
    <row r="8" spans="1:13" x14ac:dyDescent="0.35">
      <c r="A8" s="7">
        <v>43191</v>
      </c>
      <c r="B8" s="27">
        <v>4.9942529999999996</v>
      </c>
      <c r="C8" s="8">
        <v>46.169814000000002</v>
      </c>
      <c r="D8" s="8">
        <v>77.460545216509985</v>
      </c>
      <c r="E8" s="8">
        <f t="shared" si="0"/>
        <v>9.2445885300564488</v>
      </c>
      <c r="F8" s="8">
        <f t="shared" si="1"/>
        <v>15509.936163928818</v>
      </c>
      <c r="G8" s="8">
        <f t="shared" si="2"/>
        <v>1677.731368302891</v>
      </c>
      <c r="H8" s="6"/>
      <c r="I8" s="6"/>
      <c r="J8" s="6"/>
      <c r="K8" s="6"/>
      <c r="L8" s="6"/>
      <c r="M8" s="6"/>
    </row>
    <row r="9" spans="1:13" x14ac:dyDescent="0.35">
      <c r="A9" s="7">
        <v>43221</v>
      </c>
      <c r="B9" s="27">
        <v>5.0462119999999997</v>
      </c>
      <c r="C9" s="8">
        <v>46.435304000000002</v>
      </c>
      <c r="D9" s="8">
        <v>77.925733023549938</v>
      </c>
      <c r="E9" s="8">
        <f t="shared" si="0"/>
        <v>9.2020121231529721</v>
      </c>
      <c r="F9" s="8">
        <f t="shared" si="1"/>
        <v>15442.421567613477</v>
      </c>
      <c r="G9" s="8">
        <f t="shared" si="2"/>
        <v>1678.1570553204504</v>
      </c>
      <c r="H9" s="6"/>
      <c r="I9" s="6"/>
      <c r="J9" s="6"/>
      <c r="K9" s="6"/>
      <c r="L9" s="6"/>
      <c r="M9" s="6"/>
    </row>
    <row r="10" spans="1:13" x14ac:dyDescent="0.35">
      <c r="A10" s="7">
        <v>43252</v>
      </c>
      <c r="B10" s="27">
        <v>5.0880169999999998</v>
      </c>
      <c r="C10" s="8">
        <v>46.707067000000002</v>
      </c>
      <c r="D10" s="8">
        <v>77.960763467689716</v>
      </c>
      <c r="E10" s="8">
        <f t="shared" si="0"/>
        <v>9.1798174023396548</v>
      </c>
      <c r="F10" s="8">
        <f t="shared" si="1"/>
        <v>15322.425901424802</v>
      </c>
      <c r="G10" s="8">
        <f t="shared" si="2"/>
        <v>1669.1427759248875</v>
      </c>
      <c r="H10" s="6"/>
      <c r="I10" s="6"/>
      <c r="J10" s="6"/>
      <c r="K10" s="6"/>
      <c r="L10" s="6"/>
      <c r="M10" s="6"/>
    </row>
    <row r="11" spans="1:13" x14ac:dyDescent="0.35">
      <c r="A11" s="7">
        <v>43282</v>
      </c>
      <c r="B11" s="27">
        <v>5.1277879999999998</v>
      </c>
      <c r="C11" s="8">
        <v>47.042366999999999</v>
      </c>
      <c r="D11" s="8">
        <v>79.031509313329977</v>
      </c>
      <c r="E11" s="8">
        <f t="shared" si="0"/>
        <v>9.1740077787927277</v>
      </c>
      <c r="F11" s="8">
        <f t="shared" si="1"/>
        <v>15412.397960549459</v>
      </c>
      <c r="G11" s="8">
        <f t="shared" si="2"/>
        <v>1680.0070734818676</v>
      </c>
      <c r="H11" s="6"/>
      <c r="I11" s="6"/>
      <c r="J11" s="6"/>
      <c r="K11" s="6"/>
      <c r="L11" s="6"/>
      <c r="M11" s="6"/>
    </row>
    <row r="12" spans="1:13" x14ac:dyDescent="0.35">
      <c r="A12" s="7">
        <v>43313</v>
      </c>
      <c r="B12" s="27">
        <v>5.1606909999999999</v>
      </c>
      <c r="C12" s="8">
        <v>47.467390999999999</v>
      </c>
      <c r="D12" s="8">
        <v>80.629330760200119</v>
      </c>
      <c r="E12" s="8">
        <f t="shared" si="0"/>
        <v>9.1978750520036954</v>
      </c>
      <c r="F12" s="8">
        <f t="shared" si="1"/>
        <v>15623.747044765927</v>
      </c>
      <c r="G12" s="8">
        <f t="shared" si="2"/>
        <v>1698.6257104419351</v>
      </c>
      <c r="H12" s="6"/>
      <c r="I12" s="6"/>
      <c r="J12" s="6"/>
      <c r="K12" s="6"/>
      <c r="L12" s="6"/>
      <c r="M12" s="6"/>
    </row>
    <row r="13" spans="1:13" x14ac:dyDescent="0.35">
      <c r="A13" s="7">
        <v>43344</v>
      </c>
      <c r="B13" s="27">
        <v>5.1963689999999998</v>
      </c>
      <c r="C13" s="8">
        <v>47.526446999999997</v>
      </c>
      <c r="D13" s="8">
        <v>80.903329277849849</v>
      </c>
      <c r="E13" s="8">
        <f t="shared" si="0"/>
        <v>9.1460877778310206</v>
      </c>
      <c r="F13" s="8">
        <f t="shared" si="1"/>
        <v>15569.204049568043</v>
      </c>
      <c r="G13" s="8">
        <f t="shared" si="2"/>
        <v>1702.2801910239543</v>
      </c>
      <c r="H13" s="6"/>
      <c r="I13" s="6"/>
      <c r="J13" s="6"/>
      <c r="K13" s="6"/>
      <c r="L13" s="6"/>
      <c r="M13" s="6"/>
    </row>
    <row r="14" spans="1:13" x14ac:dyDescent="0.35">
      <c r="A14" s="7">
        <v>43374</v>
      </c>
      <c r="B14" s="27">
        <v>5.2299600000000002</v>
      </c>
      <c r="C14" s="8">
        <v>47.166356</v>
      </c>
      <c r="D14" s="8">
        <v>80.333729795409923</v>
      </c>
      <c r="E14" s="8">
        <f t="shared" si="0"/>
        <v>9.0184926844564774</v>
      </c>
      <c r="F14" s="8">
        <f t="shared" si="1"/>
        <v>15360.295259506749</v>
      </c>
      <c r="G14" s="8">
        <f t="shared" si="2"/>
        <v>1703.1998358196236</v>
      </c>
      <c r="H14" s="6"/>
      <c r="I14" s="6"/>
      <c r="J14" s="6"/>
      <c r="K14" s="6"/>
      <c r="L14" s="6"/>
      <c r="M14" s="6"/>
    </row>
    <row r="15" spans="1:13" x14ac:dyDescent="0.35">
      <c r="A15" s="7">
        <v>43405</v>
      </c>
      <c r="B15" s="27">
        <v>5.2839169999999998</v>
      </c>
      <c r="C15" s="8">
        <v>47.410196999999997</v>
      </c>
      <c r="D15" s="8">
        <v>83.67517116853989</v>
      </c>
      <c r="E15" s="8">
        <f t="shared" si="0"/>
        <v>8.9725476384280825</v>
      </c>
      <c r="F15" s="8">
        <f t="shared" si="1"/>
        <v>15835.822396252608</v>
      </c>
      <c r="G15" s="8">
        <f t="shared" si="2"/>
        <v>1764.9192887458344</v>
      </c>
      <c r="H15" s="6"/>
      <c r="I15" s="6"/>
      <c r="J15" s="6"/>
      <c r="K15" s="6"/>
      <c r="L15" s="6"/>
      <c r="M15" s="6"/>
    </row>
    <row r="16" spans="1:13" ht="15" thickBot="1" x14ac:dyDescent="0.4">
      <c r="A16" s="10">
        <v>43435</v>
      </c>
      <c r="B16" s="28">
        <v>5.3214040000000002</v>
      </c>
      <c r="C16" s="11">
        <v>47.169404</v>
      </c>
      <c r="D16" s="11">
        <v>83.495224316489953</v>
      </c>
      <c r="E16" s="11">
        <f t="shared" si="0"/>
        <v>8.8640900033149137</v>
      </c>
      <c r="F16" s="11">
        <f t="shared" si="1"/>
        <v>15690.450173768042</v>
      </c>
      <c r="G16" s="11">
        <f t="shared" si="2"/>
        <v>1770.1140407983523</v>
      </c>
      <c r="H16" s="6"/>
      <c r="I16" s="6"/>
      <c r="J16" s="6"/>
      <c r="K16" s="6"/>
      <c r="L16" s="6"/>
      <c r="M16" s="6"/>
    </row>
    <row r="17" spans="1:13" x14ac:dyDescent="0.35">
      <c r="A17" s="4">
        <v>43466</v>
      </c>
      <c r="B17" s="26">
        <v>5.3517549999999998</v>
      </c>
      <c r="C17" s="5">
        <v>47.066980000000001</v>
      </c>
      <c r="D17" s="5">
        <v>83.40262345687988</v>
      </c>
      <c r="E17" s="5">
        <f t="shared" si="0"/>
        <v>8.7946813708774041</v>
      </c>
      <c r="F17" s="5">
        <f t="shared" si="1"/>
        <v>15584.163224377777</v>
      </c>
      <c r="G17" s="5">
        <f t="shared" si="2"/>
        <v>1771.9986167984409</v>
      </c>
      <c r="H17" s="6"/>
      <c r="I17" s="6"/>
      <c r="J17" s="6"/>
      <c r="K17" s="6"/>
      <c r="L17" s="6"/>
      <c r="M17" s="6"/>
    </row>
    <row r="18" spans="1:13" x14ac:dyDescent="0.35">
      <c r="A18" s="7">
        <v>43497</v>
      </c>
      <c r="B18" s="27">
        <v>5.3496920000000001</v>
      </c>
      <c r="C18" s="8">
        <v>46.966155999999998</v>
      </c>
      <c r="D18" s="8">
        <v>83.608080914340078</v>
      </c>
      <c r="E18" s="8">
        <f t="shared" si="0"/>
        <v>8.7792261685345618</v>
      </c>
      <c r="F18" s="8">
        <f t="shared" si="1"/>
        <v>15628.578414297512</v>
      </c>
      <c r="G18" s="8">
        <f t="shared" si="2"/>
        <v>1780.1772177041717</v>
      </c>
      <c r="H18" s="6"/>
      <c r="I18" s="6"/>
      <c r="J18" s="6"/>
      <c r="K18" s="6"/>
      <c r="L18" s="6"/>
      <c r="M18" s="6"/>
    </row>
    <row r="19" spans="1:13" x14ac:dyDescent="0.35">
      <c r="A19" s="7">
        <v>43525</v>
      </c>
      <c r="B19" s="27">
        <v>5.3883739999999998</v>
      </c>
      <c r="C19" s="8">
        <v>47.111651999999999</v>
      </c>
      <c r="D19" s="8">
        <v>84.144125375129931</v>
      </c>
      <c r="E19" s="8">
        <f t="shared" si="0"/>
        <v>8.7432037939460034</v>
      </c>
      <c r="F19" s="8">
        <f t="shared" si="1"/>
        <v>15615.865820585197</v>
      </c>
      <c r="G19" s="8">
        <f t="shared" si="2"/>
        <v>1786.0576269991539</v>
      </c>
      <c r="H19" s="6"/>
      <c r="I19" s="6"/>
      <c r="J19" s="6"/>
      <c r="K19" s="6"/>
      <c r="L19" s="6"/>
      <c r="M19" s="6"/>
    </row>
    <row r="20" spans="1:13" x14ac:dyDescent="0.35">
      <c r="A20" s="7">
        <v>43556</v>
      </c>
      <c r="B20" s="27">
        <v>5.4108020000000003</v>
      </c>
      <c r="C20" s="8">
        <v>46.913800999999999</v>
      </c>
      <c r="D20" s="8">
        <v>82.850593677210071</v>
      </c>
      <c r="E20" s="8">
        <f t="shared" si="0"/>
        <v>8.6703969208261533</v>
      </c>
      <c r="F20" s="8">
        <f t="shared" si="1"/>
        <v>15312.072716246143</v>
      </c>
      <c r="G20" s="8">
        <f t="shared" si="2"/>
        <v>1766.0175025513297</v>
      </c>
      <c r="H20" s="6"/>
      <c r="I20" s="6"/>
      <c r="J20" s="6"/>
      <c r="K20" s="6"/>
      <c r="L20" s="6"/>
      <c r="M20" s="6"/>
    </row>
    <row r="21" spans="1:13" x14ac:dyDescent="0.35">
      <c r="A21" s="7">
        <v>43586</v>
      </c>
      <c r="B21" s="27">
        <v>5.455711</v>
      </c>
      <c r="C21" s="8">
        <v>46.952711999999998</v>
      </c>
      <c r="D21" s="8">
        <v>83.093153879069902</v>
      </c>
      <c r="E21" s="8">
        <f t="shared" si="0"/>
        <v>8.6061582074270433</v>
      </c>
      <c r="F21" s="8">
        <f t="shared" si="1"/>
        <v>15230.490375877662</v>
      </c>
      <c r="G21" s="8">
        <f t="shared" si="2"/>
        <v>1769.7200084857695</v>
      </c>
      <c r="H21" s="6"/>
      <c r="I21" s="6"/>
      <c r="J21" s="6"/>
      <c r="K21" s="6"/>
      <c r="L21" s="6"/>
      <c r="M21" s="6"/>
    </row>
    <row r="22" spans="1:13" x14ac:dyDescent="0.35">
      <c r="A22" s="7">
        <v>43617</v>
      </c>
      <c r="B22" s="27">
        <v>5.5113329999999996</v>
      </c>
      <c r="C22" s="8">
        <v>47.148688</v>
      </c>
      <c r="D22" s="8">
        <v>84.377780331889895</v>
      </c>
      <c r="E22" s="8">
        <f t="shared" si="0"/>
        <v>8.554861047227595</v>
      </c>
      <c r="F22" s="8">
        <f t="shared" si="1"/>
        <v>15309.867927031428</v>
      </c>
      <c r="G22" s="8">
        <f t="shared" si="2"/>
        <v>1789.6103563240167</v>
      </c>
      <c r="H22" s="6"/>
      <c r="I22" s="6"/>
      <c r="J22" s="6"/>
      <c r="K22" s="6"/>
      <c r="L22" s="6"/>
      <c r="M22" s="6"/>
    </row>
    <row r="23" spans="1:13" x14ac:dyDescent="0.35">
      <c r="A23" s="7">
        <v>43647</v>
      </c>
      <c r="B23" s="27">
        <v>5.5456830000000004</v>
      </c>
      <c r="C23" s="8">
        <v>47.188910999999997</v>
      </c>
      <c r="D23" s="8">
        <v>84.697377310139728</v>
      </c>
      <c r="E23" s="8">
        <f t="shared" si="0"/>
        <v>8.5091252060386413</v>
      </c>
      <c r="F23" s="8">
        <f t="shared" si="1"/>
        <v>15272.668363867844</v>
      </c>
      <c r="G23" s="8">
        <f t="shared" si="2"/>
        <v>1794.857637425448</v>
      </c>
      <c r="H23" s="6"/>
      <c r="I23" s="6"/>
      <c r="J23" s="6"/>
      <c r="K23" s="6"/>
      <c r="L23" s="6"/>
      <c r="M23" s="6"/>
    </row>
    <row r="24" spans="1:13" x14ac:dyDescent="0.35">
      <c r="A24" s="7">
        <v>43678</v>
      </c>
      <c r="B24" s="27">
        <v>5.6411379999999998</v>
      </c>
      <c r="C24" s="8">
        <v>48.203673999999999</v>
      </c>
      <c r="D24" s="8">
        <v>88.037349810469763</v>
      </c>
      <c r="E24" s="8">
        <f t="shared" si="0"/>
        <v>8.5450265531529279</v>
      </c>
      <c r="F24" s="8">
        <f t="shared" si="1"/>
        <v>15606.310253439957</v>
      </c>
      <c r="G24" s="8">
        <f t="shared" si="2"/>
        <v>1826.3618206875635</v>
      </c>
      <c r="H24" s="6"/>
      <c r="I24" s="6"/>
      <c r="J24" s="6"/>
      <c r="K24" s="6"/>
      <c r="L24" s="6"/>
      <c r="M24" s="6"/>
    </row>
    <row r="25" spans="1:13" x14ac:dyDescent="0.35">
      <c r="A25" s="7">
        <v>43709</v>
      </c>
      <c r="B25" s="27">
        <v>5.6588329999999996</v>
      </c>
      <c r="C25" s="8">
        <v>48.185523000000003</v>
      </c>
      <c r="D25" s="8">
        <v>87.825198331909704</v>
      </c>
      <c r="E25" s="8">
        <f t="shared" si="0"/>
        <v>8.5150989612169159</v>
      </c>
      <c r="F25" s="8">
        <f t="shared" si="1"/>
        <v>15520.019469015911</v>
      </c>
      <c r="G25" s="8">
        <f t="shared" si="2"/>
        <v>1822.6469873930746</v>
      </c>
      <c r="H25" s="6"/>
      <c r="I25" s="6"/>
      <c r="J25" s="6"/>
      <c r="K25" s="6"/>
      <c r="L25" s="6"/>
      <c r="M25" s="6"/>
    </row>
    <row r="26" spans="1:13" x14ac:dyDescent="0.35">
      <c r="A26" s="7">
        <v>43739</v>
      </c>
      <c r="B26" s="27">
        <v>5.6755180000000003</v>
      </c>
      <c r="C26" s="8">
        <v>48.129050999999997</v>
      </c>
      <c r="D26" s="8">
        <v>87.802615209479981</v>
      </c>
      <c r="E26" s="8">
        <f t="shared" si="0"/>
        <v>8.4801159999844931</v>
      </c>
      <c r="F26" s="8">
        <f t="shared" si="1"/>
        <v>15470.414367372277</v>
      </c>
      <c r="G26" s="8">
        <f t="shared" si="2"/>
        <v>1824.3163616394595</v>
      </c>
      <c r="H26" s="6"/>
      <c r="I26" s="6"/>
      <c r="J26" s="6"/>
      <c r="K26" s="6"/>
      <c r="L26" s="6"/>
      <c r="M26" s="6"/>
    </row>
    <row r="27" spans="1:13" x14ac:dyDescent="0.35">
      <c r="A27" s="7">
        <v>43770</v>
      </c>
      <c r="B27" s="27">
        <v>5.7086800000000002</v>
      </c>
      <c r="C27" s="8">
        <v>47.711976999999997</v>
      </c>
      <c r="D27" s="8">
        <v>87.311265400869843</v>
      </c>
      <c r="E27" s="8">
        <f t="shared" si="0"/>
        <v>8.3577949718674009</v>
      </c>
      <c r="F27" s="8">
        <f t="shared" si="1"/>
        <v>15294.475325446485</v>
      </c>
      <c r="G27" s="8">
        <f t="shared" si="2"/>
        <v>1829.9653648992548</v>
      </c>
      <c r="H27" s="6"/>
      <c r="I27" s="6"/>
      <c r="J27" s="6"/>
      <c r="K27" s="6"/>
      <c r="L27" s="6"/>
      <c r="M27" s="6"/>
    </row>
    <row r="28" spans="1:13" ht="15" thickBot="1" x14ac:dyDescent="0.4">
      <c r="A28" s="10">
        <v>43800</v>
      </c>
      <c r="B28" s="28">
        <v>5.7976669999999997</v>
      </c>
      <c r="C28" s="11">
        <v>48.477958999999998</v>
      </c>
      <c r="D28" s="11">
        <v>95.27254293843967</v>
      </c>
      <c r="E28" s="11">
        <f t="shared" si="0"/>
        <v>8.3616321875678619</v>
      </c>
      <c r="F28" s="11">
        <f t="shared" si="1"/>
        <v>16432.910503214425</v>
      </c>
      <c r="G28" s="11">
        <f t="shared" si="2"/>
        <v>1965.2754551494147</v>
      </c>
      <c r="H28" s="6"/>
      <c r="I28" s="6"/>
      <c r="J28" s="6"/>
      <c r="K28" s="6"/>
      <c r="L28" s="6"/>
      <c r="M28" s="6"/>
    </row>
    <row r="29" spans="1:13" x14ac:dyDescent="0.35">
      <c r="A29" s="4">
        <v>43831</v>
      </c>
      <c r="B29" s="26">
        <v>5.8441330000000002</v>
      </c>
      <c r="C29" s="5">
        <v>49.054257999999997</v>
      </c>
      <c r="D29" s="5">
        <v>97.348078825629713</v>
      </c>
      <c r="E29" s="5">
        <f t="shared" si="0"/>
        <v>8.3937614013917887</v>
      </c>
      <c r="F29" s="8">
        <f t="shared" si="1"/>
        <v>16657.403044323204</v>
      </c>
      <c r="G29" s="5">
        <f t="shared" si="2"/>
        <v>1984.4980394083161</v>
      </c>
      <c r="H29" s="6"/>
      <c r="I29" s="6"/>
      <c r="J29" s="6"/>
      <c r="K29" s="12"/>
      <c r="L29" s="6"/>
      <c r="M29" s="6"/>
    </row>
    <row r="30" spans="1:13" x14ac:dyDescent="0.35">
      <c r="A30" s="7">
        <v>43862</v>
      </c>
      <c r="B30" s="27">
        <v>5.8008949999999997</v>
      </c>
      <c r="C30" s="8">
        <v>48.011277999999997</v>
      </c>
      <c r="D30" s="8">
        <v>94.49401052357976</v>
      </c>
      <c r="E30" s="8">
        <f t="shared" si="0"/>
        <v>8.2765293976188161</v>
      </c>
      <c r="F30" s="8">
        <f t="shared" si="1"/>
        <v>16289.557132749303</v>
      </c>
      <c r="G30" s="8">
        <f t="shared" si="2"/>
        <v>1968.1627829940242</v>
      </c>
      <c r="H30" s="6"/>
      <c r="I30" s="6"/>
      <c r="J30" s="6"/>
      <c r="K30" s="6"/>
      <c r="L30" s="6"/>
      <c r="M30" s="6"/>
    </row>
    <row r="31" spans="1:13" x14ac:dyDescent="0.35">
      <c r="A31" s="7">
        <v>43891</v>
      </c>
      <c r="B31" s="27">
        <v>5.8351030000000002</v>
      </c>
      <c r="C31" s="8">
        <v>47.762658000000002</v>
      </c>
      <c r="D31" s="8">
        <v>94.776329368719402</v>
      </c>
      <c r="E31" s="8">
        <f t="shared" si="0"/>
        <v>8.1854010117730578</v>
      </c>
      <c r="F31" s="8">
        <f t="shared" si="1"/>
        <v>16242.443255709351</v>
      </c>
      <c r="G31" s="8">
        <f t="shared" si="2"/>
        <v>1984.3185730727002</v>
      </c>
      <c r="H31" s="6"/>
      <c r="I31" s="6"/>
      <c r="J31" s="13"/>
      <c r="K31" s="6"/>
      <c r="L31" s="12"/>
      <c r="M31" s="6"/>
    </row>
    <row r="32" spans="1:13" x14ac:dyDescent="0.35">
      <c r="A32" s="7">
        <v>43922</v>
      </c>
      <c r="B32" s="27">
        <v>5.759779</v>
      </c>
      <c r="C32" s="8">
        <v>47.199708000000001</v>
      </c>
      <c r="D32" s="8">
        <v>94.028364335139713</v>
      </c>
      <c r="E32" s="8">
        <f t="shared" si="0"/>
        <v>8.1947081650181364</v>
      </c>
      <c r="F32" s="8">
        <f t="shared" si="1"/>
        <v>16324.995166505472</v>
      </c>
      <c r="G32" s="8">
        <f t="shared" si="2"/>
        <v>1992.1386872804326</v>
      </c>
      <c r="H32" s="6"/>
      <c r="I32" s="6"/>
      <c r="J32" s="6"/>
      <c r="K32" s="6"/>
      <c r="L32" s="6"/>
      <c r="M32" s="6"/>
    </row>
    <row r="33" spans="1:13" x14ac:dyDescent="0.35">
      <c r="A33" s="7">
        <v>43952</v>
      </c>
      <c r="B33" s="27">
        <v>5.6802349999999997</v>
      </c>
      <c r="C33" s="8">
        <v>46.493420999999998</v>
      </c>
      <c r="D33" s="8">
        <v>92.754512256039547</v>
      </c>
      <c r="E33" s="8">
        <f t="shared" si="0"/>
        <v>8.1851227986166073</v>
      </c>
      <c r="F33" s="8">
        <f t="shared" si="1"/>
        <v>16329.344165521243</v>
      </c>
      <c r="G33" s="8">
        <f t="shared" si="2"/>
        <v>1995.0029544188531</v>
      </c>
      <c r="H33" s="6"/>
      <c r="I33" s="6"/>
      <c r="J33" s="6"/>
      <c r="K33" s="6"/>
      <c r="L33" s="6"/>
      <c r="M33" s="6"/>
    </row>
    <row r="34" spans="1:13" x14ac:dyDescent="0.35">
      <c r="A34" s="7">
        <v>43983</v>
      </c>
      <c r="B34" s="27">
        <v>5.5613859999999997</v>
      </c>
      <c r="C34" s="8">
        <v>45.657698000000003</v>
      </c>
      <c r="D34" s="8">
        <v>91.597798423379871</v>
      </c>
      <c r="E34" s="8">
        <f t="shared" si="0"/>
        <v>8.2097696509467255</v>
      </c>
      <c r="F34" s="8">
        <f t="shared" si="1"/>
        <v>16470.318446405247</v>
      </c>
      <c r="G34" s="8">
        <f t="shared" si="2"/>
        <v>2006.1852094115625</v>
      </c>
      <c r="H34" s="6"/>
      <c r="I34" s="6"/>
      <c r="J34" s="6"/>
      <c r="K34" s="6"/>
      <c r="L34" s="6"/>
      <c r="M34" s="6"/>
    </row>
    <row r="35" spans="1:13" x14ac:dyDescent="0.35">
      <c r="A35" s="7">
        <v>44013</v>
      </c>
      <c r="B35" s="27">
        <v>5.4890129999999999</v>
      </c>
      <c r="C35" s="8">
        <v>44.965789999999998</v>
      </c>
      <c r="D35" s="8">
        <v>90.648634297089998</v>
      </c>
      <c r="E35" s="8">
        <f t="shared" si="0"/>
        <v>8.1919627444861209</v>
      </c>
      <c r="F35" s="8">
        <f t="shared" si="1"/>
        <v>16514.559957699134</v>
      </c>
      <c r="G35" s="8">
        <f t="shared" si="2"/>
        <v>2015.9466629428728</v>
      </c>
      <c r="H35" s="6"/>
      <c r="I35" s="6"/>
      <c r="J35" s="6"/>
      <c r="K35" s="6"/>
      <c r="L35" s="6"/>
      <c r="M35" s="6"/>
    </row>
    <row r="36" spans="1:13" x14ac:dyDescent="0.35">
      <c r="A36" s="7">
        <v>44044</v>
      </c>
      <c r="B36" s="27">
        <v>5.4657710000000002</v>
      </c>
      <c r="C36" s="8">
        <v>44.368716999999997</v>
      </c>
      <c r="D36" s="8">
        <v>90.007873097809593</v>
      </c>
      <c r="E36" s="8">
        <f t="shared" si="0"/>
        <v>8.1175587122109576</v>
      </c>
      <c r="F36" s="8">
        <f t="shared" si="1"/>
        <v>16467.552902931646</v>
      </c>
      <c r="G36" s="8">
        <f t="shared" si="2"/>
        <v>2028.6336676764759</v>
      </c>
      <c r="H36" s="6"/>
      <c r="I36" s="6"/>
      <c r="J36" s="6"/>
      <c r="K36" s="6"/>
      <c r="L36" s="6"/>
      <c r="M36" s="6"/>
    </row>
    <row r="37" spans="1:13" x14ac:dyDescent="0.35">
      <c r="A37" s="7">
        <v>44075</v>
      </c>
      <c r="B37" s="27">
        <v>5.439241</v>
      </c>
      <c r="C37" s="8">
        <v>43.745193</v>
      </c>
      <c r="D37" s="8">
        <v>89.181259879270002</v>
      </c>
      <c r="E37" s="8">
        <f t="shared" si="0"/>
        <v>8.0425178807116655</v>
      </c>
      <c r="F37" s="8">
        <f t="shared" si="1"/>
        <v>16395.901538334118</v>
      </c>
      <c r="G37" s="8">
        <f t="shared" si="2"/>
        <v>2038.6527927598811</v>
      </c>
      <c r="H37" s="6"/>
      <c r="I37" s="6"/>
      <c r="J37" s="6"/>
      <c r="K37" s="6"/>
      <c r="L37" s="6"/>
      <c r="M37" s="6"/>
    </row>
    <row r="38" spans="1:13" x14ac:dyDescent="0.35">
      <c r="A38" s="7">
        <v>44105</v>
      </c>
      <c r="B38" s="27">
        <v>5.4220969999999999</v>
      </c>
      <c r="C38" s="8">
        <v>43.225883000000003</v>
      </c>
      <c r="D38" s="8">
        <v>88.685182779839707</v>
      </c>
      <c r="E38" s="8">
        <f t="shared" si="0"/>
        <v>7.9721707302543656</v>
      </c>
      <c r="F38" s="8">
        <f t="shared" si="1"/>
        <v>16356.251608895915</v>
      </c>
      <c r="G38" s="8">
        <f t="shared" si="2"/>
        <v>2051.6685056460201</v>
      </c>
      <c r="H38" s="6"/>
      <c r="I38" s="6"/>
      <c r="J38" s="6"/>
      <c r="K38" s="6"/>
      <c r="L38" s="6"/>
      <c r="M38" s="6"/>
    </row>
    <row r="39" spans="1:13" x14ac:dyDescent="0.35">
      <c r="A39" s="7">
        <v>44136</v>
      </c>
      <c r="B39" s="27">
        <v>5.4118550000000001</v>
      </c>
      <c r="C39" s="8">
        <v>42.803381000000002</v>
      </c>
      <c r="D39" s="8">
        <v>88.247610451299806</v>
      </c>
      <c r="E39" s="8">
        <f t="shared" ref="E39:E46" si="3">C39/B39</f>
        <v>7.909188439084196</v>
      </c>
      <c r="F39" s="8">
        <f t="shared" ref="F39:F46" si="4">1000*D39/B39</f>
        <v>16306.351602417251</v>
      </c>
      <c r="G39" s="8">
        <f t="shared" ref="G39:G46" si="5">F39/E39</f>
        <v>2061.6971928292255</v>
      </c>
      <c r="H39" s="6"/>
      <c r="I39" s="6"/>
      <c r="J39" s="6"/>
      <c r="K39" s="6"/>
      <c r="L39" s="6"/>
      <c r="M39" s="6"/>
    </row>
    <row r="40" spans="1:13" ht="15" thickBot="1" x14ac:dyDescent="0.4">
      <c r="A40" s="10">
        <v>44166</v>
      </c>
      <c r="B40" s="28">
        <v>5.3732360000000003</v>
      </c>
      <c r="C40" s="11">
        <v>42.098911999999999</v>
      </c>
      <c r="D40" s="11">
        <v>86.893807834619906</v>
      </c>
      <c r="E40" s="11">
        <f t="shared" si="3"/>
        <v>7.8349270346584436</v>
      </c>
      <c r="F40" s="11">
        <f t="shared" si="4"/>
        <v>16171.597122222047</v>
      </c>
      <c r="G40" s="11">
        <f t="shared" si="5"/>
        <v>2064.0392757565778</v>
      </c>
      <c r="H40" s="6"/>
      <c r="I40" s="6"/>
      <c r="J40" s="6"/>
      <c r="K40" s="6"/>
      <c r="L40" s="6"/>
      <c r="M40" s="6"/>
    </row>
    <row r="41" spans="1:13" x14ac:dyDescent="0.35">
      <c r="A41" s="4">
        <v>44197</v>
      </c>
      <c r="B41" s="26">
        <v>5.4146989999999997</v>
      </c>
      <c r="C41" s="5">
        <v>42.184741000000002</v>
      </c>
      <c r="D41" s="5">
        <v>87.903246373369896</v>
      </c>
      <c r="E41" s="5">
        <f t="shared" si="3"/>
        <v>7.7907822761708463</v>
      </c>
      <c r="F41" s="5">
        <f t="shared" si="4"/>
        <v>16234.188894594123</v>
      </c>
      <c r="G41" s="5">
        <f t="shared" si="5"/>
        <v>2083.7687820193064</v>
      </c>
      <c r="H41" s="6"/>
      <c r="I41" s="6"/>
      <c r="J41" s="6"/>
      <c r="K41" s="13"/>
      <c r="L41" s="6"/>
      <c r="M41" s="12"/>
    </row>
    <row r="42" spans="1:13" x14ac:dyDescent="0.35">
      <c r="A42" s="7">
        <v>44228</v>
      </c>
      <c r="B42" s="27">
        <v>5.4226479999999997</v>
      </c>
      <c r="C42" s="8">
        <v>41.637788</v>
      </c>
      <c r="D42" s="8">
        <v>87.214437817539903</v>
      </c>
      <c r="E42" s="8">
        <f t="shared" si="3"/>
        <v>7.6784972950484711</v>
      </c>
      <c r="F42" s="8">
        <f t="shared" si="4"/>
        <v>16083.36698556497</v>
      </c>
      <c r="G42" s="8">
        <f t="shared" si="5"/>
        <v>2094.5982485318364</v>
      </c>
      <c r="H42" s="6"/>
      <c r="I42" s="13"/>
      <c r="J42" s="13"/>
      <c r="K42" s="14"/>
      <c r="L42" s="14"/>
      <c r="M42" s="12"/>
    </row>
    <row r="43" spans="1:13" x14ac:dyDescent="0.35">
      <c r="A43" s="7">
        <v>44256</v>
      </c>
      <c r="B43" s="27">
        <v>5.4618060000000002</v>
      </c>
      <c r="C43" s="8">
        <v>41.366186999999996</v>
      </c>
      <c r="D43" s="8">
        <v>86.737407187859901</v>
      </c>
      <c r="E43" s="8">
        <f t="shared" si="3"/>
        <v>7.5737195718778727</v>
      </c>
      <c r="F43" s="8">
        <f t="shared" si="4"/>
        <v>15880.719159168213</v>
      </c>
      <c r="G43" s="8">
        <f t="shared" si="5"/>
        <v>2096.8190079462706</v>
      </c>
      <c r="H43" s="6"/>
      <c r="I43" s="6"/>
      <c r="J43" s="6"/>
      <c r="K43" s="6"/>
      <c r="L43" s="6"/>
      <c r="M43" s="6"/>
    </row>
    <row r="44" spans="1:13" x14ac:dyDescent="0.35">
      <c r="A44" s="7">
        <v>44287</v>
      </c>
      <c r="B44" s="27">
        <v>5.4800079999999998</v>
      </c>
      <c r="C44" s="8">
        <v>41.062528999999998</v>
      </c>
      <c r="D44" s="8">
        <v>86.260256699860193</v>
      </c>
      <c r="E44" s="8">
        <f t="shared" si="3"/>
        <v>7.4931512873703836</v>
      </c>
      <c r="F44" s="8">
        <f t="shared" si="4"/>
        <v>15740.899776033211</v>
      </c>
      <c r="G44" s="8">
        <f t="shared" si="5"/>
        <v>2100.7049200466977</v>
      </c>
      <c r="H44" s="6"/>
      <c r="I44" s="6"/>
      <c r="J44" s="6"/>
      <c r="K44" s="6"/>
      <c r="L44" s="6"/>
      <c r="M44" s="6"/>
    </row>
    <row r="45" spans="1:13" x14ac:dyDescent="0.35">
      <c r="A45" s="7">
        <v>44317</v>
      </c>
      <c r="B45" s="27">
        <v>5.4589150000000002</v>
      </c>
      <c r="C45" s="8">
        <v>40.584752000000002</v>
      </c>
      <c r="D45" s="8">
        <v>85.498482400049994</v>
      </c>
      <c r="E45" s="8">
        <f t="shared" si="3"/>
        <v>7.4345821468185527</v>
      </c>
      <c r="F45" s="8">
        <f t="shared" si="4"/>
        <v>15662.17506593343</v>
      </c>
      <c r="G45" s="8">
        <f t="shared" si="5"/>
        <v>2106.6651435999902</v>
      </c>
      <c r="H45" s="6"/>
      <c r="I45" s="6"/>
      <c r="J45" s="6"/>
      <c r="K45" s="6"/>
      <c r="L45" s="6"/>
      <c r="M45" s="6"/>
    </row>
    <row r="46" spans="1:13" x14ac:dyDescent="0.35">
      <c r="A46" s="7">
        <v>44348</v>
      </c>
      <c r="B46" s="27">
        <v>5.4281930000000003</v>
      </c>
      <c r="C46" s="8">
        <v>40.099815</v>
      </c>
      <c r="D46" s="8">
        <v>84.641140138660006</v>
      </c>
      <c r="E46" s="8">
        <f t="shared" si="3"/>
        <v>7.387323000490218</v>
      </c>
      <c r="F46" s="8">
        <f t="shared" si="4"/>
        <v>15592.875960501036</v>
      </c>
      <c r="G46" s="8">
        <f t="shared" si="5"/>
        <v>2110.7613623319712</v>
      </c>
      <c r="H46" s="6"/>
      <c r="I46" s="6"/>
      <c r="J46" s="6"/>
      <c r="K46" s="6"/>
      <c r="L46" s="6"/>
      <c r="M46" s="6"/>
    </row>
    <row r="47" spans="1:13" x14ac:dyDescent="0.35">
      <c r="A47" s="7">
        <v>44378</v>
      </c>
      <c r="B47" s="27">
        <v>5.3855700000000004</v>
      </c>
      <c r="C47" s="8">
        <v>39.527830000000002</v>
      </c>
      <c r="D47" s="8">
        <v>83.442068657019902</v>
      </c>
      <c r="E47" s="8">
        <f>C47/B47</f>
        <v>7.3395815113349192</v>
      </c>
      <c r="F47" s="8">
        <f>1000*D47/B47</f>
        <v>15493.637378591291</v>
      </c>
      <c r="G47" s="8">
        <f>F47/E47</f>
        <v>2110.9701356492351</v>
      </c>
      <c r="H47" s="6"/>
      <c r="I47" s="6"/>
      <c r="J47" s="6"/>
      <c r="K47" s="6"/>
      <c r="L47" s="6"/>
      <c r="M47" s="6"/>
    </row>
    <row r="48" spans="1:13" x14ac:dyDescent="0.35">
      <c r="A48" s="7">
        <v>44409</v>
      </c>
      <c r="B48" s="27">
        <v>5.3395640000000002</v>
      </c>
      <c r="C48" s="8">
        <v>38.786520000000003</v>
      </c>
      <c r="D48" s="8">
        <v>81.559137276320101</v>
      </c>
      <c r="E48" s="8">
        <f>C48/B48</f>
        <v>7.2639863479490092</v>
      </c>
      <c r="F48" s="8">
        <f>1000*D48/B48</f>
        <v>15274.49381191425</v>
      </c>
      <c r="G48" s="8">
        <f>F48/E48</f>
        <v>2102.7701705726654</v>
      </c>
      <c r="H48" s="6"/>
      <c r="I48" s="6"/>
      <c r="J48" s="6"/>
      <c r="K48" s="6"/>
      <c r="L48" s="6"/>
      <c r="M48" s="6"/>
    </row>
    <row r="49" spans="1:13" x14ac:dyDescent="0.35">
      <c r="A49" s="7">
        <v>44440</v>
      </c>
      <c r="B49" s="27">
        <v>5.3414619999999999</v>
      </c>
      <c r="C49" s="8">
        <v>38.573723999999999</v>
      </c>
      <c r="D49" s="8">
        <v>81.461919029399994</v>
      </c>
      <c r="E49" s="8">
        <f>C49/B49</f>
        <v>7.2215666796843259</v>
      </c>
      <c r="F49" s="8">
        <f>1000*D49/B49</f>
        <v>15250.865592491344</v>
      </c>
      <c r="G49" s="8">
        <f>F49/E49</f>
        <v>2111.85</v>
      </c>
      <c r="H49" s="6"/>
      <c r="I49" s="6"/>
      <c r="J49" s="6"/>
      <c r="K49" s="6"/>
      <c r="L49" s="6"/>
      <c r="M49" s="6"/>
    </row>
    <row r="50" spans="1:13" x14ac:dyDescent="0.35">
      <c r="A50" s="7">
        <v>44470</v>
      </c>
      <c r="B50" s="27">
        <v>5.3281280000000004</v>
      </c>
      <c r="C50" s="8">
        <v>38.202812999999999</v>
      </c>
      <c r="D50" s="8">
        <v>80.434853191920098</v>
      </c>
      <c r="E50" s="8">
        <f>C50/B50</f>
        <v>7.1700253822730975</v>
      </c>
      <c r="F50" s="8">
        <f>1000*D50/B50</f>
        <v>15096.268931962613</v>
      </c>
      <c r="G50" s="8">
        <f>F50/E50</f>
        <v>2105.4693849879618</v>
      </c>
      <c r="H50" s="6"/>
      <c r="I50" s="6"/>
      <c r="J50" s="6"/>
      <c r="K50" s="6"/>
      <c r="L50" s="6"/>
      <c r="M50" s="6"/>
    </row>
    <row r="51" spans="1:13" x14ac:dyDescent="0.35">
      <c r="A51" s="7">
        <v>44501</v>
      </c>
      <c r="B51" s="27">
        <v>5.3533189999999999</v>
      </c>
      <c r="C51" s="8">
        <v>37.921688000000003</v>
      </c>
      <c r="D51" s="8">
        <v>79.827680819910199</v>
      </c>
      <c r="E51" s="8">
        <f t="shared" ref="E51:E52" si="6">C51/B51</f>
        <v>7.0837713949047316</v>
      </c>
      <c r="F51" s="8">
        <f t="shared" ref="F51:F52" si="7">1000*D51/B51</f>
        <v>14911.810938206783</v>
      </c>
      <c r="G51" s="8">
        <f t="shared" ref="G51:G52" si="8">F51/E51</f>
        <v>2105.0666526213231</v>
      </c>
      <c r="H51" s="6"/>
      <c r="I51" s="6"/>
      <c r="J51" s="6"/>
      <c r="K51" s="6"/>
      <c r="L51" s="6"/>
      <c r="M51" s="6"/>
    </row>
    <row r="52" spans="1:13" ht="15" thickBot="1" x14ac:dyDescent="0.4">
      <c r="A52" s="10">
        <v>44531</v>
      </c>
      <c r="B52" s="28">
        <v>5.3651479999999996</v>
      </c>
      <c r="C52" s="11">
        <v>37.807831999999998</v>
      </c>
      <c r="D52" s="11">
        <v>79.0135091242702</v>
      </c>
      <c r="E52" s="11">
        <f t="shared" si="6"/>
        <v>7.0469317901388742</v>
      </c>
      <c r="F52" s="11">
        <f t="shared" si="7"/>
        <v>14727.181640519555</v>
      </c>
      <c r="G52" s="11">
        <f t="shared" si="8"/>
        <v>2089.8714616662019</v>
      </c>
      <c r="H52" s="6"/>
      <c r="I52" s="6"/>
      <c r="J52" s="6"/>
      <c r="K52" s="6"/>
      <c r="L52" s="6"/>
      <c r="M52" s="6"/>
    </row>
    <row r="53" spans="1:13" x14ac:dyDescent="0.35">
      <c r="A53" s="4">
        <v>44562</v>
      </c>
      <c r="B53" s="26">
        <v>5.4368109999999996</v>
      </c>
      <c r="C53" s="5">
        <v>38.095728999999999</v>
      </c>
      <c r="D53" s="5">
        <v>79.845812406359897</v>
      </c>
      <c r="E53" s="5">
        <f t="shared" ref="E53:E56" si="9">C53/B53</f>
        <v>7.0069989558217127</v>
      </c>
      <c r="F53" s="8">
        <f t="shared" ref="F53:F56" si="10">1000*D53/B53</f>
        <v>14686.148259772117</v>
      </c>
      <c r="G53" s="5">
        <f t="shared" ref="G53:G56" si="11">F53/E53</f>
        <v>2095.9255670461089</v>
      </c>
    </row>
    <row r="54" spans="1:13" x14ac:dyDescent="0.35">
      <c r="A54" s="7">
        <v>44593</v>
      </c>
      <c r="B54" s="27">
        <v>5.4481029999999997</v>
      </c>
      <c r="C54" s="8">
        <v>38.078443999999998</v>
      </c>
      <c r="D54" s="8">
        <v>80.282283247709998</v>
      </c>
      <c r="E54" s="8">
        <f t="shared" si="9"/>
        <v>6.9893032492227114</v>
      </c>
      <c r="F54" s="8">
        <f t="shared" si="10"/>
        <v>14735.823321936095</v>
      </c>
      <c r="G54" s="8">
        <f t="shared" si="11"/>
        <v>2108.3393861290656</v>
      </c>
      <c r="H54" s="6"/>
      <c r="I54" s="6"/>
      <c r="J54" s="6"/>
      <c r="K54" s="6"/>
      <c r="L54" s="6"/>
      <c r="M54" s="6"/>
    </row>
    <row r="55" spans="1:13" x14ac:dyDescent="0.35">
      <c r="A55" s="7">
        <v>44621</v>
      </c>
      <c r="B55" s="27">
        <v>5.5178060000000002</v>
      </c>
      <c r="C55" s="8">
        <v>38.294705999999998</v>
      </c>
      <c r="D55" s="8">
        <v>81.080743518880098</v>
      </c>
      <c r="E55" s="8">
        <f t="shared" si="9"/>
        <v>6.9402052192483747</v>
      </c>
      <c r="F55" s="8">
        <f t="shared" si="10"/>
        <v>14694.380976583827</v>
      </c>
      <c r="G55" s="8">
        <f t="shared" si="11"/>
        <v>2117.2833529229888</v>
      </c>
    </row>
    <row r="56" spans="1:13" x14ac:dyDescent="0.35">
      <c r="A56" s="7">
        <v>44652</v>
      </c>
      <c r="B56" s="27">
        <v>5.518707</v>
      </c>
      <c r="C56" s="8">
        <v>38.213921999999997</v>
      </c>
      <c r="D56" s="8">
        <v>80.910493739619696</v>
      </c>
      <c r="E56" s="8">
        <f t="shared" si="9"/>
        <v>6.9244339299042323</v>
      </c>
      <c r="F56" s="8">
        <f t="shared" si="10"/>
        <v>14661.132352128803</v>
      </c>
      <c r="G56" s="8">
        <f t="shared" si="11"/>
        <v>2117.3041003124385</v>
      </c>
    </row>
    <row r="57" spans="1:13" x14ac:dyDescent="0.35">
      <c r="A57" s="7">
        <v>44682</v>
      </c>
      <c r="B57" s="27">
        <v>5.5223750000000003</v>
      </c>
      <c r="C57" s="8">
        <v>38.32405</v>
      </c>
      <c r="D57" s="8">
        <v>81.861396570500105</v>
      </c>
      <c r="E57" s="8">
        <f t="shared" ref="E57:E60" si="12">C57/B57</f>
        <v>6.9397768170397693</v>
      </c>
      <c r="F57" s="8">
        <f t="shared" ref="F57:F60" si="13">1000*D57/B57</f>
        <v>14823.58524556918</v>
      </c>
      <c r="G57" s="8">
        <f t="shared" ref="G57:G60" si="14">F57/E57</f>
        <v>2136.0319843675215</v>
      </c>
    </row>
    <row r="58" spans="1:13" x14ac:dyDescent="0.35">
      <c r="A58" s="7">
        <v>44713</v>
      </c>
      <c r="B58" s="27">
        <v>5.5486149999999999</v>
      </c>
      <c r="C58" s="8">
        <v>38.609524</v>
      </c>
      <c r="D58" s="8">
        <v>82.572233475009696</v>
      </c>
      <c r="E58" s="8">
        <f t="shared" si="12"/>
        <v>6.9584074584378266</v>
      </c>
      <c r="F58" s="8">
        <f t="shared" si="13"/>
        <v>14881.593600386708</v>
      </c>
      <c r="G58" s="8">
        <f t="shared" si="14"/>
        <v>2138.6493517767713</v>
      </c>
    </row>
    <row r="59" spans="1:13" x14ac:dyDescent="0.35">
      <c r="A59" s="7">
        <v>44743</v>
      </c>
      <c r="B59" s="27">
        <v>5.5456589999999997</v>
      </c>
      <c r="C59" s="8">
        <v>38.385241000000001</v>
      </c>
      <c r="D59" s="8">
        <v>82.065018471929704</v>
      </c>
      <c r="E59" s="8">
        <f t="shared" si="12"/>
        <v>6.9216735107585956</v>
      </c>
      <c r="F59" s="8">
        <f t="shared" si="13"/>
        <v>14798.064300731385</v>
      </c>
      <c r="G59" s="8">
        <f t="shared" si="14"/>
        <v>2137.9315678109119</v>
      </c>
    </row>
    <row r="60" spans="1:13" x14ac:dyDescent="0.35">
      <c r="A60" s="7">
        <v>44774</v>
      </c>
      <c r="B60" s="27">
        <v>5.5407669999999998</v>
      </c>
      <c r="C60" s="8">
        <v>38.290596000000001</v>
      </c>
      <c r="D60" s="8">
        <v>81.983516918949604</v>
      </c>
      <c r="E60" s="8">
        <f t="shared" si="12"/>
        <v>6.9107031571621764</v>
      </c>
      <c r="F60" s="8">
        <f t="shared" si="13"/>
        <v>14796.42022827338</v>
      </c>
      <c r="G60" s="8">
        <f t="shared" si="14"/>
        <v>2141.0875119036959</v>
      </c>
    </row>
    <row r="61" spans="1:13" x14ac:dyDescent="0.35">
      <c r="A61" s="7">
        <v>44805</v>
      </c>
      <c r="B61" s="27">
        <v>5.6071739999999997</v>
      </c>
      <c r="C61" s="8">
        <v>38.670242999999999</v>
      </c>
      <c r="D61" s="8">
        <v>85.091721834359603</v>
      </c>
      <c r="E61" s="8">
        <f t="shared" ref="E61" si="15">C61/B61</f>
        <v>6.8965655426423371</v>
      </c>
      <c r="F61" s="8">
        <f t="shared" ref="F61" si="16">1000*D61/B61</f>
        <v>15175.509416037314</v>
      </c>
      <c r="G61" s="8">
        <f t="shared" ref="G61" si="17">F61/E61</f>
        <v>2200.4444563319553</v>
      </c>
    </row>
    <row r="62" spans="1:13" x14ac:dyDescent="0.35">
      <c r="A62" s="7">
        <v>44835</v>
      </c>
      <c r="B62" s="27">
        <v>5.6597770000000001</v>
      </c>
      <c r="C62" s="8">
        <v>38.815196999999998</v>
      </c>
      <c r="D62" s="8">
        <v>86.208371588049602</v>
      </c>
      <c r="E62" s="8">
        <f t="shared" ref="E62" si="18">C62/B62</f>
        <v>6.8580788607042287</v>
      </c>
      <c r="F62" s="8">
        <f t="shared" ref="F62" si="19">1000*D62/B62</f>
        <v>15231.761178585235</v>
      </c>
      <c r="G62" s="8">
        <f t="shared" ref="G62" si="20">F62/E62</f>
        <v>2220.9953381931723</v>
      </c>
    </row>
    <row r="63" spans="1:13" x14ac:dyDescent="0.35">
      <c r="A63" s="7">
        <v>44866</v>
      </c>
      <c r="B63" s="27">
        <v>5.7041259999999996</v>
      </c>
      <c r="C63" s="8">
        <v>39.337912000000003</v>
      </c>
      <c r="D63" s="8">
        <v>88.050786206819694</v>
      </c>
      <c r="E63" s="8">
        <f t="shared" ref="E63" si="21">C63/B63</f>
        <v>6.8963960473523915</v>
      </c>
      <c r="F63" s="8">
        <f t="shared" ref="F63" si="22">1000*D63/B63</f>
        <v>15436.332613764091</v>
      </c>
      <c r="G63" s="8">
        <f t="shared" ref="G63" si="23">F63/E63</f>
        <v>2238.3187548647647</v>
      </c>
    </row>
    <row r="64" spans="1:13" ht="15" thickBot="1" x14ac:dyDescent="0.4">
      <c r="A64" s="10">
        <v>44896</v>
      </c>
      <c r="B64" s="28">
        <v>5.7392669999999999</v>
      </c>
      <c r="C64" s="11">
        <v>39.547963000000003</v>
      </c>
      <c r="D64" s="11">
        <v>89.080580146349106</v>
      </c>
      <c r="E64" s="11">
        <f t="shared" ref="E64:E65" si="24">C64/B64</f>
        <v>6.8907689779896986</v>
      </c>
      <c r="F64" s="11">
        <f t="shared" ref="F64:F65" si="25">1000*D64/B64</f>
        <v>15521.246902496279</v>
      </c>
      <c r="G64" s="11">
        <f t="shared" ref="G64:G65" si="26">F64/E64</f>
        <v>2252.4694924577811</v>
      </c>
    </row>
    <row r="65" spans="1:7" x14ac:dyDescent="0.35">
      <c r="A65" s="4">
        <v>44927</v>
      </c>
      <c r="B65" s="26">
        <v>5.7246290000000002</v>
      </c>
      <c r="C65" s="5">
        <v>39.386839999999999</v>
      </c>
      <c r="D65" s="5">
        <v>89.455644493129697</v>
      </c>
      <c r="E65" s="5">
        <f t="shared" si="24"/>
        <v>6.8802432437106402</v>
      </c>
      <c r="F65" s="8">
        <f t="shared" si="25"/>
        <v>15626.452734863638</v>
      </c>
      <c r="G65" s="8">
        <f t="shared" si="26"/>
        <v>2271.2064357823501</v>
      </c>
    </row>
    <row r="66" spans="1:7" x14ac:dyDescent="0.35">
      <c r="A66" s="7">
        <v>44958</v>
      </c>
      <c r="B66" s="27">
        <v>5.7537260000000003</v>
      </c>
      <c r="C66" s="8">
        <v>39.535426999999999</v>
      </c>
      <c r="D66" s="8">
        <v>91.072246325849406</v>
      </c>
      <c r="E66" s="8">
        <f t="shared" ref="E66" si="27">C66/B66</f>
        <v>6.8712738493282437</v>
      </c>
      <c r="F66" s="8">
        <f t="shared" ref="F66" si="28">1000*D66/B66</f>
        <v>15828.394735141959</v>
      </c>
      <c r="G66" s="8">
        <f t="shared" ref="G66" si="29">F66/E66</f>
        <v>2303.5604579621568</v>
      </c>
    </row>
    <row r="67" spans="1:7" x14ac:dyDescent="0.35">
      <c r="A67" s="7">
        <v>44986</v>
      </c>
      <c r="B67" s="27">
        <v>5.7652299999999999</v>
      </c>
      <c r="C67" s="8">
        <v>39.720815999999999</v>
      </c>
      <c r="D67" s="8">
        <v>92.685755731199606</v>
      </c>
      <c r="E67" s="8">
        <f t="shared" ref="E67" si="30">C67/B67</f>
        <v>6.8897192306291339</v>
      </c>
      <c r="F67" s="8">
        <f t="shared" ref="F67" si="31">1000*D67/B67</f>
        <v>16076.679634845375</v>
      </c>
      <c r="G67" s="8">
        <f t="shared" ref="G67" si="32">F67/E67</f>
        <v>2333.4303034257805</v>
      </c>
    </row>
    <row r="68" spans="1:7" x14ac:dyDescent="0.35">
      <c r="A68" s="7">
        <v>45017</v>
      </c>
      <c r="B68" s="27">
        <v>5.7557349999999996</v>
      </c>
      <c r="C68" s="8">
        <v>39.813155000000002</v>
      </c>
      <c r="D68" s="8">
        <v>94.507938803979997</v>
      </c>
      <c r="E68" s="8">
        <f t="shared" ref="E68" si="33">C68/B68</f>
        <v>6.9171278733298189</v>
      </c>
      <c r="F68" s="8">
        <f t="shared" ref="F68" si="34">1000*D68/B68</f>
        <v>16419.786318164406</v>
      </c>
      <c r="G68" s="8">
        <f t="shared" ref="G68" si="35">F68/E68</f>
        <v>2373.7867246135102</v>
      </c>
    </row>
    <row r="69" spans="1:7" x14ac:dyDescent="0.35">
      <c r="A69" s="7">
        <v>45047</v>
      </c>
      <c r="B69" s="27">
        <v>5.7388269999999997</v>
      </c>
      <c r="C69" s="8">
        <v>39.615727</v>
      </c>
      <c r="D69" s="8">
        <v>93.5460903806499</v>
      </c>
      <c r="E69" s="8">
        <f t="shared" ref="E69" si="36">C69/B69</f>
        <v>6.9031052861499402</v>
      </c>
      <c r="F69" s="8">
        <f t="shared" ref="F69" si="37">1000*D69/B69</f>
        <v>16300.559396658917</v>
      </c>
      <c r="G69" s="8">
        <f t="shared" ref="G69" si="38">F69/E69</f>
        <v>2361.3372128864353</v>
      </c>
    </row>
    <row r="70" spans="1:7" x14ac:dyDescent="0.35">
      <c r="A70" s="7">
        <v>45078</v>
      </c>
      <c r="B70" s="27">
        <v>5.7686229999999998</v>
      </c>
      <c r="C70" s="8">
        <v>39.713625</v>
      </c>
      <c r="D70" s="8">
        <v>94.965199102109807</v>
      </c>
      <c r="E70" s="8">
        <f t="shared" ref="E70" si="39">C70/B70</f>
        <v>6.8844202507253467</v>
      </c>
      <c r="F70" s="8">
        <f t="shared" ref="F70" si="40">1000*D70/B70</f>
        <v>16462.368766707375</v>
      </c>
      <c r="G70" s="8">
        <f t="shared" ref="G70" si="41">F70/E70</f>
        <v>2391.2498318174125</v>
      </c>
    </row>
    <row r="71" spans="1:7" x14ac:dyDescent="0.35">
      <c r="A71" s="7">
        <v>45108</v>
      </c>
      <c r="B71" s="27">
        <v>5.7964960000000003</v>
      </c>
      <c r="C71" s="8">
        <v>39.914338000000001</v>
      </c>
      <c r="D71" s="8">
        <v>95.847351987639996</v>
      </c>
      <c r="E71" s="8">
        <f t="shared" ref="E71:E72" si="42">C71/B71</f>
        <v>6.8859424728318626</v>
      </c>
      <c r="F71" s="8">
        <f t="shared" ref="F71" si="43">1000*D71/B71</f>
        <v>16535.395174539928</v>
      </c>
      <c r="G71" s="8">
        <f t="shared" ref="G71" si="44">F71/E71</f>
        <v>2401.3263601575954</v>
      </c>
    </row>
    <row r="72" spans="1:7" x14ac:dyDescent="0.35">
      <c r="A72" s="7">
        <v>45139</v>
      </c>
      <c r="B72" s="27">
        <v>5.821167</v>
      </c>
      <c r="C72" s="8">
        <v>39.949250999999997</v>
      </c>
      <c r="D72" s="8">
        <v>95.830883368229294</v>
      </c>
      <c r="E72" s="8">
        <f t="shared" si="42"/>
        <v>6.8627563854464224</v>
      </c>
      <c r="F72" s="8">
        <f t="shared" ref="F72" si="45">1000*D72/B72</f>
        <v>16462.48653718907</v>
      </c>
      <c r="G72" s="8">
        <f t="shared" ref="G72" si="46">F72/E72</f>
        <v>2398.8155214281564</v>
      </c>
    </row>
    <row r="73" spans="1:7" x14ac:dyDescent="0.35">
      <c r="A73" s="7">
        <v>45170</v>
      </c>
      <c r="B73" s="27">
        <v>5.8216939999999999</v>
      </c>
      <c r="C73" s="8">
        <v>40.262042000000001</v>
      </c>
      <c r="D73" s="8">
        <v>98.137502883099202</v>
      </c>
      <c r="E73" s="8">
        <f t="shared" ref="E73" si="47">C73/B73</f>
        <v>6.9158636644248226</v>
      </c>
      <c r="F73" s="8">
        <f t="shared" ref="F73" si="48">1000*D73/B73</f>
        <v>16857.207349458629</v>
      </c>
      <c r="G73" s="8">
        <f t="shared" ref="G73" si="49">F73/E73</f>
        <v>2437.469586939957</v>
      </c>
    </row>
    <row r="74" spans="1:7" x14ac:dyDescent="0.35">
      <c r="A74" s="7">
        <v>45200</v>
      </c>
      <c r="B74" s="27"/>
      <c r="C74" s="8"/>
      <c r="D74" s="8"/>
      <c r="E74" s="8"/>
      <c r="F74" s="8"/>
      <c r="G74" s="8"/>
    </row>
    <row r="75" spans="1:7" x14ac:dyDescent="0.35">
      <c r="A75" s="7">
        <v>45231</v>
      </c>
      <c r="B75" s="27"/>
      <c r="C75" s="8"/>
      <c r="D75" s="8"/>
      <c r="E75" s="8"/>
      <c r="F75" s="8"/>
      <c r="G75" s="8"/>
    </row>
    <row r="76" spans="1:7" ht="15" thickBot="1" x14ac:dyDescent="0.4">
      <c r="A76" s="10">
        <v>45261</v>
      </c>
      <c r="B76" s="28"/>
      <c r="C76" s="11"/>
      <c r="D76" s="11"/>
      <c r="E76" s="11"/>
      <c r="F76" s="11"/>
      <c r="G76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76"/>
  <sheetViews>
    <sheetView workbookViewId="0">
      <pane xSplit="1" ySplit="4" topLeftCell="B66" activePane="bottomRight" state="frozen"/>
      <selection pane="topRight" activeCell="B1" sqref="B1"/>
      <selection pane="bottomLeft" activeCell="A5" sqref="A5"/>
      <selection pane="bottomRight" activeCell="G74" sqref="G74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1" t="s">
        <v>6</v>
      </c>
      <c r="B2" s="41"/>
      <c r="C2" s="41"/>
      <c r="D2" s="41"/>
      <c r="E2" s="41"/>
      <c r="F2" s="41"/>
      <c r="G2" s="41"/>
    </row>
    <row r="3" spans="1:14" ht="15" thickBot="1" x14ac:dyDescent="0.4">
      <c r="A3" s="42" t="s">
        <v>27</v>
      </c>
      <c r="B3" s="42"/>
      <c r="C3" s="42"/>
      <c r="D3" s="42"/>
      <c r="E3" s="42"/>
      <c r="F3" s="42"/>
      <c r="G3" s="42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v>4.6960000000000002E-2</v>
      </c>
      <c r="C5" s="5">
        <v>1.884558</v>
      </c>
      <c r="D5" s="5">
        <v>7.3925799911100034</v>
      </c>
      <c r="E5" s="5">
        <f t="shared" ref="E5:E33" si="0">C5/B5</f>
        <v>40.131132879045992</v>
      </c>
      <c r="F5" s="5">
        <f t="shared" ref="F5:F34" si="1">1000*D5/B5</f>
        <v>157422.91292823685</v>
      </c>
      <c r="G5" s="5">
        <f t="shared" ref="G5:G34" si="2">F5/E5</f>
        <v>3922.7129072758721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v>4.7253999999999997E-2</v>
      </c>
      <c r="C6" s="8">
        <v>1.8968739999999999</v>
      </c>
      <c r="D6" s="8">
        <v>7.4597570360400054</v>
      </c>
      <c r="E6" s="8">
        <f t="shared" si="0"/>
        <v>40.142083209886998</v>
      </c>
      <c r="F6" s="8">
        <f t="shared" si="1"/>
        <v>157865.09154865207</v>
      </c>
      <c r="G6" s="8">
        <f t="shared" si="2"/>
        <v>3932.6581713071105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v>4.7040999999999999E-2</v>
      </c>
      <c r="C7" s="8">
        <v>1.907262</v>
      </c>
      <c r="D7" s="8">
        <v>7.5259069567799894</v>
      </c>
      <c r="E7" s="8">
        <f t="shared" si="0"/>
        <v>40.544673795199934</v>
      </c>
      <c r="F7" s="8">
        <f t="shared" si="1"/>
        <v>159986.11757360579</v>
      </c>
      <c r="G7" s="8">
        <f t="shared" si="2"/>
        <v>3945.921932477022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v>4.6587000000000003E-2</v>
      </c>
      <c r="C8" s="8">
        <v>1.9217839999999999</v>
      </c>
      <c r="D8" s="8">
        <v>7.6164458642500046</v>
      </c>
      <c r="E8" s="8">
        <f t="shared" si="0"/>
        <v>41.251507931397164</v>
      </c>
      <c r="F8" s="8">
        <f t="shared" si="1"/>
        <v>163488.65271964291</v>
      </c>
      <c r="G8" s="8">
        <f t="shared" si="2"/>
        <v>3963.2163990594186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v>4.6913000000000003E-2</v>
      </c>
      <c r="C9" s="8">
        <v>1.9407350000000001</v>
      </c>
      <c r="D9" s="8">
        <v>7.7022028751899949</v>
      </c>
      <c r="E9" s="8">
        <f t="shared" si="0"/>
        <v>41.368810351075396</v>
      </c>
      <c r="F9" s="8">
        <f t="shared" si="1"/>
        <v>164180.56562551946</v>
      </c>
      <c r="G9" s="8">
        <f t="shared" si="2"/>
        <v>3968.7040606728865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v>4.6861E-2</v>
      </c>
      <c r="C10" s="8">
        <v>1.95601</v>
      </c>
      <c r="D10" s="8">
        <v>7.7704839886799952</v>
      </c>
      <c r="E10" s="8">
        <f t="shared" si="0"/>
        <v>41.740679883058405</v>
      </c>
      <c r="F10" s="8">
        <f t="shared" si="1"/>
        <v>165819.84995369273</v>
      </c>
      <c r="G10" s="8">
        <f t="shared" si="2"/>
        <v>3972.619766095263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v>4.6988000000000002E-2</v>
      </c>
      <c r="C11" s="8">
        <v>1.969624</v>
      </c>
      <c r="D11" s="8">
        <v>7.8606856281699997</v>
      </c>
      <c r="E11" s="8">
        <f t="shared" si="0"/>
        <v>41.917595981952836</v>
      </c>
      <c r="F11" s="8">
        <f t="shared" si="1"/>
        <v>167291.34306993271</v>
      </c>
      <c r="G11" s="8">
        <f t="shared" si="2"/>
        <v>3990.9574762340421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v>4.6626000000000001E-2</v>
      </c>
      <c r="C12" s="8">
        <v>1.9876</v>
      </c>
      <c r="D12" s="8">
        <v>7.973806452619999</v>
      </c>
      <c r="E12" s="8">
        <f t="shared" si="0"/>
        <v>42.628576330802559</v>
      </c>
      <c r="F12" s="8">
        <f t="shared" si="1"/>
        <v>171016.30962595972</v>
      </c>
      <c r="G12" s="8">
        <f t="shared" si="2"/>
        <v>4011.7762389917475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v>4.6928999999999998E-2</v>
      </c>
      <c r="C13" s="8">
        <v>1.99072</v>
      </c>
      <c r="D13" s="8">
        <v>8.0070997666499988</v>
      </c>
      <c r="E13" s="8">
        <f t="shared" si="0"/>
        <v>42.419825694133692</v>
      </c>
      <c r="F13" s="8">
        <f t="shared" si="1"/>
        <v>170621.57230390588</v>
      </c>
      <c r="G13" s="8">
        <f t="shared" si="2"/>
        <v>4022.2129514195863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v>4.7208E-2</v>
      </c>
      <c r="C14" s="8">
        <v>1.9821800000000001</v>
      </c>
      <c r="D14" s="8">
        <v>8.0099986557699996</v>
      </c>
      <c r="E14" s="8">
        <f t="shared" si="0"/>
        <v>41.988222335197428</v>
      </c>
      <c r="F14" s="8">
        <f t="shared" si="1"/>
        <v>169674.60294378072</v>
      </c>
      <c r="G14" s="8">
        <f t="shared" si="2"/>
        <v>4041.0046795800581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v>4.7574999999999999E-2</v>
      </c>
      <c r="C15" s="8">
        <v>1.9869829999999999</v>
      </c>
      <c r="D15" s="8">
        <v>8.088974607540008</v>
      </c>
      <c r="E15" s="8">
        <f t="shared" si="0"/>
        <v>41.765275880189172</v>
      </c>
      <c r="F15" s="8">
        <f t="shared" si="1"/>
        <v>170025.7405683659</v>
      </c>
      <c r="G15" s="8">
        <f t="shared" si="2"/>
        <v>4070.983298568739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v>4.8261999999999999E-2</v>
      </c>
      <c r="C16" s="11">
        <v>1.986667</v>
      </c>
      <c r="D16" s="11">
        <v>8.1201403884400012</v>
      </c>
      <c r="E16" s="11">
        <f t="shared" si="0"/>
        <v>41.164207865401352</v>
      </c>
      <c r="F16" s="11">
        <f t="shared" si="1"/>
        <v>168251.22018233812</v>
      </c>
      <c r="G16" s="11">
        <f t="shared" si="2"/>
        <v>4087.3183016781386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v>4.8512E-2</v>
      </c>
      <c r="C17" s="5">
        <v>1.992086</v>
      </c>
      <c r="D17" s="5">
        <v>8.1626272262399961</v>
      </c>
      <c r="E17" s="5">
        <f t="shared" si="0"/>
        <v>41.063778034300789</v>
      </c>
      <c r="F17" s="5">
        <f t="shared" si="1"/>
        <v>168259.96096306061</v>
      </c>
      <c r="G17" s="5">
        <f t="shared" si="2"/>
        <v>4097.5275295544452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v>4.8156999999999998E-2</v>
      </c>
      <c r="C18" s="8">
        <v>1.9890159999999999</v>
      </c>
      <c r="D18" s="8">
        <v>8.1923910112399945</v>
      </c>
      <c r="E18" s="8">
        <f t="shared" si="0"/>
        <v>41.302738957991565</v>
      </c>
      <c r="F18" s="8">
        <f t="shared" si="1"/>
        <v>170118.38385364527</v>
      </c>
      <c r="G18" s="8">
        <f t="shared" si="2"/>
        <v>4118.8160433299663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v>4.8855999999999997E-2</v>
      </c>
      <c r="C19" s="8">
        <v>1.9923999999999999</v>
      </c>
      <c r="D19" s="8">
        <v>8.2374621501499945</v>
      </c>
      <c r="E19" s="8">
        <f t="shared" si="0"/>
        <v>40.781070902243329</v>
      </c>
      <c r="F19" s="8">
        <f t="shared" si="1"/>
        <v>168606.97048775986</v>
      </c>
      <c r="G19" s="8">
        <f t="shared" si="2"/>
        <v>4134.4419545021055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v>4.9069000000000002E-2</v>
      </c>
      <c r="C20" s="8">
        <v>1.9891209999999999</v>
      </c>
      <c r="D20" s="8">
        <v>8.2215494101700042</v>
      </c>
      <c r="E20" s="8">
        <f t="shared" si="0"/>
        <v>40.537223094010471</v>
      </c>
      <c r="F20" s="8">
        <f t="shared" si="1"/>
        <v>167550.78379771349</v>
      </c>
      <c r="G20" s="8">
        <f t="shared" si="2"/>
        <v>4133.2575595803391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v>4.8960999999999998E-2</v>
      </c>
      <c r="C21" s="8">
        <v>1.982585</v>
      </c>
      <c r="D21" s="8">
        <v>8.2112736385999927</v>
      </c>
      <c r="E21" s="8">
        <f t="shared" si="0"/>
        <v>40.493147607279269</v>
      </c>
      <c r="F21" s="8">
        <f t="shared" si="1"/>
        <v>167710.49689753054</v>
      </c>
      <c r="G21" s="8">
        <f t="shared" si="2"/>
        <v>4141.700677953274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v>4.9089000000000001E-2</v>
      </c>
      <c r="C22" s="8">
        <v>1.9818910000000001</v>
      </c>
      <c r="D22" s="8">
        <v>8.2374783573599917</v>
      </c>
      <c r="E22" s="8">
        <f t="shared" si="0"/>
        <v>40.373423781295202</v>
      </c>
      <c r="F22" s="8">
        <f t="shared" si="1"/>
        <v>167807.01088553428</v>
      </c>
      <c r="G22" s="8">
        <f t="shared" si="2"/>
        <v>4156.3730585385329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v>4.9182999999999998E-2</v>
      </c>
      <c r="C23" s="8">
        <v>1.9851479999999999</v>
      </c>
      <c r="D23" s="8">
        <v>8.2774380285199989</v>
      </c>
      <c r="E23" s="8">
        <f t="shared" si="0"/>
        <v>40.362482971758531</v>
      </c>
      <c r="F23" s="8">
        <f t="shared" si="1"/>
        <v>168298.76234715246</v>
      </c>
      <c r="G23" s="8">
        <f t="shared" si="2"/>
        <v>4169.6830808181558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v>4.9187000000000002E-2</v>
      </c>
      <c r="C24" s="8">
        <v>2.0539230000000002</v>
      </c>
      <c r="D24" s="8">
        <v>8.7027222138699987</v>
      </c>
      <c r="E24" s="8">
        <f t="shared" si="0"/>
        <v>41.757435907861833</v>
      </c>
      <c r="F24" s="8">
        <f t="shared" si="1"/>
        <v>176931.34799581187</v>
      </c>
      <c r="G24" s="8">
        <f t="shared" si="2"/>
        <v>4237.1219436512465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v>4.9014000000000002E-2</v>
      </c>
      <c r="C25" s="8">
        <v>2.0331860000000002</v>
      </c>
      <c r="D25" s="8">
        <v>8.596090413650014</v>
      </c>
      <c r="E25" s="8">
        <f t="shared" si="0"/>
        <v>41.481739911045828</v>
      </c>
      <c r="F25" s="8">
        <f t="shared" si="1"/>
        <v>175380.30794568927</v>
      </c>
      <c r="G25" s="8">
        <f t="shared" si="2"/>
        <v>4227.8917982171888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v>4.7863999999999997E-2</v>
      </c>
      <c r="C26" s="8">
        <v>2.020448</v>
      </c>
      <c r="D26" s="8">
        <v>8.5376580239600042</v>
      </c>
      <c r="E26" s="8">
        <f t="shared" si="0"/>
        <v>42.212268092929975</v>
      </c>
      <c r="F26" s="8">
        <f t="shared" si="1"/>
        <v>178373.26642069206</v>
      </c>
      <c r="G26" s="8">
        <f t="shared" si="2"/>
        <v>4225.6262096129194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v>4.8299000000000002E-2</v>
      </c>
      <c r="C27" s="8">
        <v>1.900919</v>
      </c>
      <c r="D27" s="8">
        <v>8.0484361791400048</v>
      </c>
      <c r="E27" s="8">
        <f t="shared" si="0"/>
        <v>39.357315886457279</v>
      </c>
      <c r="F27" s="8">
        <f t="shared" si="1"/>
        <v>166637.73947990651</v>
      </c>
      <c r="G27" s="8">
        <f t="shared" si="2"/>
        <v>4233.971136666004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v>5.0448E-2</v>
      </c>
      <c r="C28" s="11">
        <v>1.9921549999999999</v>
      </c>
      <c r="D28" s="11">
        <v>8.7264279832200025</v>
      </c>
      <c r="E28" s="11">
        <f t="shared" si="0"/>
        <v>39.489276086267047</v>
      </c>
      <c r="F28" s="11">
        <f t="shared" si="1"/>
        <v>172978.67077426266</v>
      </c>
      <c r="G28" s="11">
        <f t="shared" si="2"/>
        <v>4380.3960952937914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v>5.0158000000000001E-2</v>
      </c>
      <c r="C29" s="5">
        <v>1.9608289999999999</v>
      </c>
      <c r="D29" s="5">
        <v>8.6769798000699989</v>
      </c>
      <c r="E29" s="5">
        <f t="shared" si="0"/>
        <v>39.093045974719885</v>
      </c>
      <c r="F29" s="8">
        <f t="shared" si="1"/>
        <v>172992.93831632042</v>
      </c>
      <c r="G29" s="5">
        <f t="shared" si="2"/>
        <v>4425.1588486655382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v>4.9571999999999998E-2</v>
      </c>
      <c r="C30" s="8">
        <v>1.877602</v>
      </c>
      <c r="D30" s="8">
        <v>8.3132981587300101</v>
      </c>
      <c r="E30" s="8">
        <f t="shared" si="0"/>
        <v>37.876260792382801</v>
      </c>
      <c r="F30" s="8">
        <f t="shared" si="1"/>
        <v>167701.48791111942</v>
      </c>
      <c r="G30" s="8">
        <f t="shared" si="2"/>
        <v>4427.6146695252828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v>5.1348999999999999E-2</v>
      </c>
      <c r="C31" s="8">
        <v>1.877894</v>
      </c>
      <c r="D31" s="8">
        <v>8.3130669412200024</v>
      </c>
      <c r="E31" s="8">
        <f t="shared" si="0"/>
        <v>36.571189312352722</v>
      </c>
      <c r="F31" s="8">
        <f t="shared" si="1"/>
        <v>161893.45345031066</v>
      </c>
      <c r="G31" s="8">
        <f t="shared" si="2"/>
        <v>4426.8030789916802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v>5.2366999999999997E-2</v>
      </c>
      <c r="C32" s="8">
        <v>1.8831640000000001</v>
      </c>
      <c r="D32" s="8">
        <v>8.3433210914</v>
      </c>
      <c r="E32" s="8">
        <f t="shared" si="0"/>
        <v>35.960891401073198</v>
      </c>
      <c r="F32" s="8">
        <f t="shared" si="1"/>
        <v>159324.02259820115</v>
      </c>
      <c r="G32" s="8">
        <f t="shared" si="2"/>
        <v>4430.4803465869136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v>5.1983000000000001E-2</v>
      </c>
      <c r="C33" s="8">
        <v>1.890665</v>
      </c>
      <c r="D33" s="8">
        <v>8.3771893628600012</v>
      </c>
      <c r="E33" s="8">
        <f t="shared" si="0"/>
        <v>36.37083277225247</v>
      </c>
      <c r="F33" s="8">
        <f t="shared" si="1"/>
        <v>161152.47990419946</v>
      </c>
      <c r="G33" s="8">
        <f t="shared" si="2"/>
        <v>4430.8163333324519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v>5.1656000000000001E-2</v>
      </c>
      <c r="C34" s="8">
        <v>1.8796360000000001</v>
      </c>
      <c r="D34" s="8">
        <v>8.3024271410199972</v>
      </c>
      <c r="E34" s="8">
        <f t="shared" ref="E34:E46" si="3">C34/B34</f>
        <v>36.387563884156734</v>
      </c>
      <c r="F34" s="8">
        <f t="shared" si="1"/>
        <v>160725.32021488305</v>
      </c>
      <c r="G34" s="8">
        <f t="shared" si="2"/>
        <v>4417.0398635799684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v>5.0569999999999997E-2</v>
      </c>
      <c r="C35" s="8">
        <v>1.7980119999999999</v>
      </c>
      <c r="D35" s="8">
        <v>8.0109153389699994</v>
      </c>
      <c r="E35" s="8">
        <f t="shared" si="3"/>
        <v>35.554913980620924</v>
      </c>
      <c r="F35" s="8">
        <f t="shared" ref="F35:F46" si="4">1000*D35/B35</f>
        <v>158412.40535831521</v>
      </c>
      <c r="G35" s="8">
        <f t="shared" ref="G35:G46" si="5">F35/E35</f>
        <v>4455.4292957833432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v>4.9405999999999999E-2</v>
      </c>
      <c r="C36" s="8">
        <v>1.693594</v>
      </c>
      <c r="D36" s="8">
        <v>7.5522557389799996</v>
      </c>
      <c r="E36" s="8">
        <f t="shared" si="3"/>
        <v>34.279115896854634</v>
      </c>
      <c r="F36" s="8">
        <f t="shared" si="4"/>
        <v>152861.10470347729</v>
      </c>
      <c r="G36" s="8">
        <f t="shared" si="5"/>
        <v>4459.307094250451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v>4.9654999999999998E-2</v>
      </c>
      <c r="C37" s="8">
        <v>1.7140569999999999</v>
      </c>
      <c r="D37" s="8">
        <v>7.6777144826299999</v>
      </c>
      <c r="E37" s="8">
        <f t="shared" si="3"/>
        <v>34.519323330983788</v>
      </c>
      <c r="F37" s="8">
        <f t="shared" si="4"/>
        <v>154621.17576538114</v>
      </c>
      <c r="G37" s="8">
        <f t="shared" si="5"/>
        <v>4479.264390058207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v>5.0351E-2</v>
      </c>
      <c r="C38" s="8">
        <v>1.7335149999999999</v>
      </c>
      <c r="D38" s="8">
        <v>7.7664684853199999</v>
      </c>
      <c r="E38" s="8">
        <f t="shared" si="3"/>
        <v>34.428611149728901</v>
      </c>
      <c r="F38" s="8">
        <f t="shared" si="4"/>
        <v>154246.55886318046</v>
      </c>
      <c r="G38" s="8">
        <f t="shared" si="5"/>
        <v>4480.1853374905895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v>4.9832000000000001E-2</v>
      </c>
      <c r="C39" s="8">
        <v>1.682266</v>
      </c>
      <c r="D39" s="8">
        <v>7.59840195579</v>
      </c>
      <c r="E39" s="8">
        <f t="shared" si="3"/>
        <v>33.758749397977205</v>
      </c>
      <c r="F39" s="8">
        <f t="shared" si="4"/>
        <v>152480.37316965003</v>
      </c>
      <c r="G39" s="8">
        <f t="shared" si="5"/>
        <v>4516.7660499528611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v>5.0924999999999998E-2</v>
      </c>
      <c r="C40" s="11">
        <v>1.696941</v>
      </c>
      <c r="D40" s="11">
        <v>7.6747203515500004</v>
      </c>
      <c r="E40" s="11">
        <f t="shared" si="3"/>
        <v>33.322356406480118</v>
      </c>
      <c r="F40" s="11">
        <f t="shared" si="4"/>
        <v>150706.33974570449</v>
      </c>
      <c r="G40" s="11">
        <f t="shared" si="5"/>
        <v>4522.6795460478597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v>4.9861000000000003E-2</v>
      </c>
      <c r="C41" s="5">
        <v>1.6143829999999999</v>
      </c>
      <c r="D41" s="5">
        <v>7.31460151891</v>
      </c>
      <c r="E41" s="5">
        <f t="shared" si="3"/>
        <v>32.377669922384221</v>
      </c>
      <c r="F41" s="5">
        <f t="shared" si="4"/>
        <v>146699.85597781831</v>
      </c>
      <c r="G41" s="5">
        <f t="shared" si="5"/>
        <v>4530.8960258563184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v>5.0483E-2</v>
      </c>
      <c r="C42" s="8">
        <v>1.6239239999999999</v>
      </c>
      <c r="D42" s="8">
        <v>7.3876035792399897</v>
      </c>
      <c r="E42" s="8">
        <f t="shared" si="3"/>
        <v>32.167739635124697</v>
      </c>
      <c r="F42" s="8">
        <f t="shared" si="4"/>
        <v>146338.44223283065</v>
      </c>
      <c r="G42" s="8">
        <f t="shared" si="5"/>
        <v>4549.2298772848908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v>5.2179999999999997E-2</v>
      </c>
      <c r="C43" s="8">
        <v>1.664175</v>
      </c>
      <c r="D43" s="8">
        <v>7.56529679459</v>
      </c>
      <c r="E43" s="8">
        <f t="shared" si="3"/>
        <v>31.89296665389038</v>
      </c>
      <c r="F43" s="8">
        <f t="shared" si="4"/>
        <v>144984.60702548869</v>
      </c>
      <c r="G43" s="8">
        <f t="shared" si="5"/>
        <v>4545.9743083449757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v>5.2775000000000002E-2</v>
      </c>
      <c r="C44" s="8">
        <v>1.680938</v>
      </c>
      <c r="D44" s="8">
        <v>7.6533166155499996</v>
      </c>
      <c r="E44" s="8">
        <f t="shared" si="3"/>
        <v>31.851027948839413</v>
      </c>
      <c r="F44" s="8">
        <f t="shared" si="4"/>
        <v>145017.84207579345</v>
      </c>
      <c r="G44" s="8">
        <f t="shared" si="5"/>
        <v>4553.0035108671464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v>5.1614E-2</v>
      </c>
      <c r="C45" s="8">
        <v>1.593024</v>
      </c>
      <c r="D45" s="8">
        <v>7.2852486180099998</v>
      </c>
      <c r="E45" s="8">
        <f t="shared" si="3"/>
        <v>30.864184136087108</v>
      </c>
      <c r="F45" s="8">
        <f t="shared" si="4"/>
        <v>141148.69256422675</v>
      </c>
      <c r="G45" s="8">
        <f t="shared" si="5"/>
        <v>4573.2196238160877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v>5.1605999999999999E-2</v>
      </c>
      <c r="C46" s="8">
        <v>1.5855790000000001</v>
      </c>
      <c r="D46" s="8">
        <v>7.2978659127699999</v>
      </c>
      <c r="E46" s="8">
        <f t="shared" si="3"/>
        <v>30.724702553966594</v>
      </c>
      <c r="F46" s="8">
        <f t="shared" si="4"/>
        <v>141415.06632503972</v>
      </c>
      <c r="G46" s="8">
        <f t="shared" si="5"/>
        <v>4602.6504594031576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v>4.9424999999999997E-2</v>
      </c>
      <c r="C47" s="8">
        <v>1.5529809999999999</v>
      </c>
      <c r="D47" s="8">
        <v>7.1715188360499997</v>
      </c>
      <c r="E47" s="8">
        <f>C47/B47</f>
        <v>31.420961052099141</v>
      </c>
      <c r="F47" s="8">
        <f>1000*D47/B47</f>
        <v>145099.0153980779</v>
      </c>
      <c r="G47" s="8">
        <f>F47/E47</f>
        <v>4617.9050716332013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v>5.0044999999999999E-2</v>
      </c>
      <c r="C48" s="8">
        <v>1.514046</v>
      </c>
      <c r="D48" s="8">
        <v>6.9625415081500099</v>
      </c>
      <c r="E48" s="8">
        <f>C48/B48</f>
        <v>30.253691677490259</v>
      </c>
      <c r="F48" s="8">
        <f>1000*D48/B48</f>
        <v>139125.61710760335</v>
      </c>
      <c r="G48" s="8">
        <f>F48/E48</f>
        <v>4598.6327417727134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v>5.0660999999999998E-2</v>
      </c>
      <c r="C49" s="8">
        <v>1.5121119999999999</v>
      </c>
      <c r="D49" s="8">
        <v>6.9931550931200004</v>
      </c>
      <c r="E49" s="8">
        <f>C49/B49</f>
        <v>29.84765401393577</v>
      </c>
      <c r="F49" s="8">
        <f>1000*D49/B49</f>
        <v>138038.23637748958</v>
      </c>
      <c r="G49" s="8">
        <f>F49/E49</f>
        <v>4624.7599999999993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v>5.2560999999999997E-2</v>
      </c>
      <c r="C50" s="8">
        <v>1.5636159999999999</v>
      </c>
      <c r="D50" s="8">
        <v>7.2358826947299999</v>
      </c>
      <c r="E50" s="8">
        <f>C50/B50</f>
        <v>29.748596868400526</v>
      </c>
      <c r="F50" s="8">
        <f>1000*D50/B50</f>
        <v>137666.3818178878</v>
      </c>
      <c r="G50" s="8">
        <f>F50/E50</f>
        <v>4627.6596649880794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v>5.3106E-2</v>
      </c>
      <c r="C51" s="8">
        <v>1.5342549999999999</v>
      </c>
      <c r="D51" s="8">
        <v>7.1041541671899999</v>
      </c>
      <c r="E51" s="8">
        <f t="shared" ref="E51:E56" si="6">C51/B51</f>
        <v>28.890426693782246</v>
      </c>
      <c r="F51" s="8">
        <f t="shared" ref="F51:F56" si="7">1000*D51/B51</f>
        <v>133773.09846702821</v>
      </c>
      <c r="G51" s="8">
        <f t="shared" ref="G51:G56" si="8">F51/E51</f>
        <v>4630.3607726160253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v>5.3878000000000002E-2</v>
      </c>
      <c r="C52" s="11">
        <v>1.518338</v>
      </c>
      <c r="D52" s="11">
        <v>7.0427027198000003</v>
      </c>
      <c r="E52" s="11">
        <f t="shared" si="6"/>
        <v>28.181038642859793</v>
      </c>
      <c r="F52" s="11">
        <f t="shared" si="7"/>
        <v>130715.74148632096</v>
      </c>
      <c r="G52" s="11">
        <f t="shared" si="8"/>
        <v>4638.4288082100302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v>5.3353999999999999E-2</v>
      </c>
      <c r="C53" s="5">
        <v>1.4494389999999999</v>
      </c>
      <c r="D53" s="5">
        <v>6.7222701167899999</v>
      </c>
      <c r="E53" s="5">
        <f t="shared" si="6"/>
        <v>27.166454248978521</v>
      </c>
      <c r="F53" s="8">
        <f t="shared" si="7"/>
        <v>125993.74211474303</v>
      </c>
      <c r="G53" s="5">
        <f t="shared" si="8"/>
        <v>4637.8427217633853</v>
      </c>
    </row>
    <row r="54" spans="1:14" x14ac:dyDescent="0.35">
      <c r="A54" s="7">
        <v>44593</v>
      </c>
      <c r="B54" s="27">
        <v>5.2377E-2</v>
      </c>
      <c r="C54" s="8">
        <v>1.4821500000000001</v>
      </c>
      <c r="D54" s="8">
        <v>6.9053395675200004</v>
      </c>
      <c r="E54" s="8">
        <f t="shared" si="6"/>
        <v>28.29772610115127</v>
      </c>
      <c r="F54" s="8">
        <f t="shared" si="7"/>
        <v>131839.15778910593</v>
      </c>
      <c r="G54" s="8">
        <f t="shared" si="8"/>
        <v>4659.0018334986344</v>
      </c>
    </row>
    <row r="55" spans="1:14" x14ac:dyDescent="0.35">
      <c r="A55" s="7">
        <v>44621</v>
      </c>
      <c r="B55" s="27">
        <v>5.3304999999999998E-2</v>
      </c>
      <c r="C55" s="8">
        <v>1.5011030000000001</v>
      </c>
      <c r="D55" s="8">
        <v>7.0613639984400001</v>
      </c>
      <c r="E55" s="8">
        <f t="shared" si="6"/>
        <v>28.160641590845138</v>
      </c>
      <c r="F55" s="8">
        <f t="shared" si="7"/>
        <v>132470.9501630241</v>
      </c>
      <c r="G55" s="8">
        <f t="shared" si="8"/>
        <v>4704.1169049958589</v>
      </c>
    </row>
    <row r="56" spans="1:14" x14ac:dyDescent="0.35">
      <c r="A56" s="7">
        <v>44652</v>
      </c>
      <c r="B56" s="27">
        <v>5.5738999999999997E-2</v>
      </c>
      <c r="C56" s="8">
        <v>1.5557099999999999</v>
      </c>
      <c r="D56" s="8">
        <v>7.4346343890300002</v>
      </c>
      <c r="E56" s="8">
        <f t="shared" si="6"/>
        <v>27.910619135614201</v>
      </c>
      <c r="F56" s="8">
        <f t="shared" si="7"/>
        <v>133382.988374926</v>
      </c>
      <c r="G56" s="8">
        <f t="shared" si="8"/>
        <v>4778.933341708931</v>
      </c>
    </row>
    <row r="57" spans="1:14" x14ac:dyDescent="0.35">
      <c r="A57" s="7">
        <v>44682</v>
      </c>
      <c r="B57" s="27">
        <v>5.4609999999999999E-2</v>
      </c>
      <c r="C57" s="8">
        <v>1.503449</v>
      </c>
      <c r="D57" s="8">
        <v>7.2227144043799996</v>
      </c>
      <c r="E57" s="8">
        <f t="shared" ref="E57:E58" si="9">C57/B57</f>
        <v>27.530653726423733</v>
      </c>
      <c r="F57" s="8">
        <f t="shared" ref="F57:F58" si="10">1000*D57/B57</f>
        <v>132259.92317121406</v>
      </c>
      <c r="G57" s="8">
        <f t="shared" ref="G57:G58" si="11">F57/E57</f>
        <v>4804.0967165364436</v>
      </c>
    </row>
    <row r="58" spans="1:14" x14ac:dyDescent="0.35">
      <c r="A58" s="7">
        <v>44713</v>
      </c>
      <c r="B58" s="27">
        <v>5.4845999999999999E-2</v>
      </c>
      <c r="C58" s="8">
        <v>1.5191809999999999</v>
      </c>
      <c r="D58" s="8">
        <v>7.3819552267999997</v>
      </c>
      <c r="E58" s="8">
        <f t="shared" si="9"/>
        <v>27.699030011304377</v>
      </c>
      <c r="F58" s="8">
        <f t="shared" si="10"/>
        <v>134594.23160850382</v>
      </c>
      <c r="G58" s="8">
        <f t="shared" si="11"/>
        <v>4859.1676875895637</v>
      </c>
    </row>
    <row r="59" spans="1:14" x14ac:dyDescent="0.35">
      <c r="A59" s="7">
        <v>44743</v>
      </c>
      <c r="B59" s="27">
        <v>5.5445000000000001E-2</v>
      </c>
      <c r="C59" s="8">
        <v>1.5181290000000001</v>
      </c>
      <c r="D59" s="8">
        <v>7.4290800417399998</v>
      </c>
      <c r="E59" s="8">
        <f t="shared" ref="E59:E61" si="12">C59/B59</f>
        <v>27.380809811524934</v>
      </c>
      <c r="F59" s="8">
        <f t="shared" ref="F59:F60" si="13">1000*D59/B59</f>
        <v>133990.08101253494</v>
      </c>
      <c r="G59" s="8">
        <f t="shared" ref="G59:G60" si="14">F59/E59</f>
        <v>4893.5762650868273</v>
      </c>
    </row>
    <row r="60" spans="1:14" x14ac:dyDescent="0.35">
      <c r="A60" s="7">
        <v>44774</v>
      </c>
      <c r="B60" s="27">
        <v>5.4782999999999998E-2</v>
      </c>
      <c r="C60" s="8">
        <v>1.503563</v>
      </c>
      <c r="D60" s="8">
        <v>7.4133005989700003</v>
      </c>
      <c r="E60" s="8">
        <f t="shared" si="12"/>
        <v>27.44579522844678</v>
      </c>
      <c r="F60" s="8">
        <f t="shared" si="13"/>
        <v>135321.18721081357</v>
      </c>
      <c r="G60" s="8">
        <f t="shared" si="14"/>
        <v>4930.4888448106267</v>
      </c>
    </row>
    <row r="61" spans="1:14" x14ac:dyDescent="0.35">
      <c r="A61" s="7">
        <v>44805</v>
      </c>
      <c r="B61" s="27">
        <v>5.5348000000000001E-2</v>
      </c>
      <c r="C61" s="8">
        <v>1.5405660000000001</v>
      </c>
      <c r="D61" s="8">
        <v>7.6773809889600004</v>
      </c>
      <c r="E61" s="8">
        <f t="shared" si="12"/>
        <v>27.834176483341768</v>
      </c>
      <c r="F61" s="8">
        <f t="shared" ref="F61" si="15">1000*D61/B61</f>
        <v>138711.08240514563</v>
      </c>
      <c r="G61" s="8">
        <f t="shared" ref="G61" si="16">F61/E61</f>
        <v>4983.4807395204098</v>
      </c>
    </row>
    <row r="62" spans="1:14" x14ac:dyDescent="0.35">
      <c r="A62" s="7">
        <v>44835</v>
      </c>
      <c r="B62" s="27">
        <v>5.7942E-2</v>
      </c>
      <c r="C62" s="8">
        <v>1.6006229999999999</v>
      </c>
      <c r="D62" s="8">
        <v>8.0433810107999992</v>
      </c>
      <c r="E62" s="8">
        <f t="shared" ref="E62" si="17">C62/B62</f>
        <v>27.624572848710777</v>
      </c>
      <c r="F62" s="8">
        <f t="shared" ref="F62" si="18">1000*D62/B62</f>
        <v>138817.80074557313</v>
      </c>
      <c r="G62" s="8">
        <f t="shared" ref="G62" si="19">F62/E62</f>
        <v>5025.1564614528215</v>
      </c>
    </row>
    <row r="63" spans="1:14" x14ac:dyDescent="0.35">
      <c r="A63" s="7">
        <v>44866</v>
      </c>
      <c r="B63" s="27">
        <v>5.8437000000000003E-2</v>
      </c>
      <c r="C63" s="8">
        <v>1.612949</v>
      </c>
      <c r="D63" s="8">
        <v>8.1484297690500007</v>
      </c>
      <c r="E63" s="8">
        <f t="shared" ref="E63" si="20">C63/B63</f>
        <v>27.601502472748429</v>
      </c>
      <c r="F63" s="8">
        <f t="shared" ref="F63" si="21">1000*D63/B63</f>
        <v>139439.56344524873</v>
      </c>
      <c r="G63" s="8">
        <f t="shared" ref="G63" si="22">F63/E63</f>
        <v>5051.8830843690657</v>
      </c>
    </row>
    <row r="64" spans="1:14" ht="15" thickBot="1" x14ac:dyDescent="0.4">
      <c r="A64" s="10">
        <v>44896</v>
      </c>
      <c r="B64" s="28">
        <v>5.9910999999999999E-2</v>
      </c>
      <c r="C64" s="11">
        <v>1.661009</v>
      </c>
      <c r="D64" s="11">
        <v>8.4149584520300102</v>
      </c>
      <c r="E64" s="11">
        <f t="shared" ref="E64:E65" si="23">C64/B64</f>
        <v>27.724608168783696</v>
      </c>
      <c r="F64" s="11">
        <f t="shared" ref="F64:F65" si="24">1000*D64/B64</f>
        <v>140457.6530525281</v>
      </c>
      <c r="G64" s="11">
        <f t="shared" ref="G64:G65" si="25">F64/E64</f>
        <v>5066.1727010690556</v>
      </c>
    </row>
    <row r="65" spans="1:7" x14ac:dyDescent="0.35">
      <c r="A65" s="4">
        <v>44927</v>
      </c>
      <c r="B65" s="26">
        <v>5.9159000000000003E-2</v>
      </c>
      <c r="C65" s="5">
        <v>1.6145609999999999</v>
      </c>
      <c r="D65" s="8">
        <v>8.1351241263999992</v>
      </c>
      <c r="E65" s="5">
        <f t="shared" si="23"/>
        <v>27.291891343667064</v>
      </c>
      <c r="F65" s="8">
        <f t="shared" si="24"/>
        <v>137512.87422708291</v>
      </c>
      <c r="G65" s="8">
        <f t="shared" si="25"/>
        <v>5038.5981863800744</v>
      </c>
    </row>
    <row r="66" spans="1:7" x14ac:dyDescent="0.35">
      <c r="A66" s="7">
        <v>44958</v>
      </c>
      <c r="B66" s="27">
        <v>5.8749000000000003E-2</v>
      </c>
      <c r="C66" s="8">
        <v>1.6364970000000001</v>
      </c>
      <c r="D66" s="8">
        <v>8.4284778674500007</v>
      </c>
      <c r="E66" s="8">
        <f t="shared" ref="E66" si="26">C66/B66</f>
        <v>27.855742225399581</v>
      </c>
      <c r="F66" s="8">
        <f t="shared" ref="F66" si="27">1000*D66/B66</f>
        <v>143465.89503566019</v>
      </c>
      <c r="G66" s="8">
        <f t="shared" ref="G66" si="28">F66/E66</f>
        <v>5150.3167237397929</v>
      </c>
    </row>
    <row r="67" spans="1:7" x14ac:dyDescent="0.35">
      <c r="A67" s="7">
        <v>44986</v>
      </c>
      <c r="B67" s="27">
        <v>5.6797E-2</v>
      </c>
      <c r="C67" s="8">
        <v>1.569898</v>
      </c>
      <c r="D67" s="8">
        <v>8.1150868033299997</v>
      </c>
      <c r="E67" s="8">
        <f t="shared" ref="E67" si="29">C67/B67</f>
        <v>27.640509181822985</v>
      </c>
      <c r="F67" s="8">
        <f t="shared" ref="F67" si="30">1000*D67/B67</f>
        <v>142878.79295262072</v>
      </c>
      <c r="G67" s="8">
        <f t="shared" ref="G67" si="31">F67/E67</f>
        <v>5169.1809297992595</v>
      </c>
    </row>
    <row r="68" spans="1:7" x14ac:dyDescent="0.35">
      <c r="A68" s="7">
        <v>45017</v>
      </c>
      <c r="B68" s="27">
        <v>5.7159000000000001E-2</v>
      </c>
      <c r="C68" s="8">
        <v>1.632144</v>
      </c>
      <c r="D68" s="8">
        <v>8.5094674554099896</v>
      </c>
      <c r="E68" s="8">
        <f t="shared" ref="E68" si="32">C68/B68</f>
        <v>28.554453366923845</v>
      </c>
      <c r="F68" s="8">
        <f t="shared" ref="F68" si="33">1000*D68/B68</f>
        <v>148873.62367098776</v>
      </c>
      <c r="G68" s="8">
        <f t="shared" ref="G68" si="34">F68/E68</f>
        <v>5213.6744401290507</v>
      </c>
    </row>
    <row r="69" spans="1:7" x14ac:dyDescent="0.35">
      <c r="A69" s="7">
        <v>45047</v>
      </c>
      <c r="B69" s="27">
        <v>5.8643000000000001E-2</v>
      </c>
      <c r="C69" s="8">
        <v>1.6604749999999999</v>
      </c>
      <c r="D69" s="8">
        <v>8.6366930386899892</v>
      </c>
      <c r="E69" s="8">
        <f t="shared" ref="E69" si="35">C69/B69</f>
        <v>28.31497365414457</v>
      </c>
      <c r="F69" s="8">
        <f t="shared" ref="F69" si="36">1000*D69/B69</f>
        <v>147275.77099892552</v>
      </c>
      <c r="G69" s="8">
        <f t="shared" ref="G69" si="37">F69/E69</f>
        <v>5201.3387968442703</v>
      </c>
    </row>
    <row r="70" spans="1:7" x14ac:dyDescent="0.35">
      <c r="A70" s="7">
        <v>45078</v>
      </c>
      <c r="B70" s="27">
        <v>5.7643E-2</v>
      </c>
      <c r="C70" s="8">
        <v>1.6723159999999999</v>
      </c>
      <c r="D70" s="8">
        <v>8.7855014169299892</v>
      </c>
      <c r="E70" s="8">
        <f t="shared" ref="E70" si="38">C70/B70</f>
        <v>29.011605919192267</v>
      </c>
      <c r="F70" s="8">
        <f t="shared" ref="F70" si="39">1000*D70/B70</f>
        <v>152412.28626077736</v>
      </c>
      <c r="G70" s="8">
        <f t="shared" ref="G70" si="40">F70/E70</f>
        <v>5253.4936082235599</v>
      </c>
    </row>
    <row r="71" spans="1:7" x14ac:dyDescent="0.35">
      <c r="A71" s="7">
        <v>45108</v>
      </c>
      <c r="B71" s="27">
        <v>5.9698000000000001E-2</v>
      </c>
      <c r="C71" s="8">
        <v>1.7152689999999999</v>
      </c>
      <c r="D71" s="8">
        <v>9.0082404320399991</v>
      </c>
      <c r="E71" s="8">
        <f t="shared" ref="E71:E72" si="41">C71/B71</f>
        <v>28.732436597540953</v>
      </c>
      <c r="F71" s="8">
        <f t="shared" ref="F71" si="42">1000*D71/B71</f>
        <v>150896.85470267007</v>
      </c>
      <c r="G71" s="8">
        <f t="shared" ref="G71" si="43">F71/E71</f>
        <v>5251.794576850627</v>
      </c>
    </row>
    <row r="72" spans="1:7" x14ac:dyDescent="0.35">
      <c r="A72" s="7">
        <v>45139</v>
      </c>
      <c r="B72" s="27">
        <v>5.8945999999999998E-2</v>
      </c>
      <c r="C72" s="8">
        <v>1.676293</v>
      </c>
      <c r="D72" s="8">
        <v>8.7726794351699997</v>
      </c>
      <c r="E72" s="8">
        <f t="shared" si="41"/>
        <v>28.437773555457539</v>
      </c>
      <c r="F72" s="8">
        <f t="shared" ref="F72" si="44">1000*D72/B72</f>
        <v>148825.69530027482</v>
      </c>
      <c r="G72" s="8">
        <f t="shared" ref="G72" si="45">F72/E72</f>
        <v>5233.3807008500298</v>
      </c>
    </row>
    <row r="73" spans="1:7" x14ac:dyDescent="0.35">
      <c r="A73" s="7">
        <v>45170</v>
      </c>
      <c r="B73" s="27">
        <v>6.0726000000000002E-2</v>
      </c>
      <c r="C73" s="8">
        <v>1.7581059999999999</v>
      </c>
      <c r="D73" s="8">
        <v>9.2910614105900002</v>
      </c>
      <c r="E73" s="8">
        <f t="shared" ref="E73" si="46">C73/B73</f>
        <v>28.951454072390735</v>
      </c>
      <c r="F73" s="8">
        <f t="shared" ref="F73" si="47">1000*D73/B73</f>
        <v>152999.72681536738</v>
      </c>
      <c r="G73" s="8">
        <f t="shared" ref="G73" si="48">F73/E73</f>
        <v>5284.6992221117498</v>
      </c>
    </row>
    <row r="74" spans="1:7" x14ac:dyDescent="0.35">
      <c r="A74" s="7">
        <v>45200</v>
      </c>
      <c r="B74" s="27"/>
      <c r="C74" s="8"/>
      <c r="D74" s="8"/>
      <c r="E74" s="8"/>
      <c r="F74" s="8"/>
      <c r="G74" s="8"/>
    </row>
    <row r="75" spans="1:7" x14ac:dyDescent="0.35">
      <c r="A75" s="7">
        <v>45231</v>
      </c>
      <c r="B75" s="27"/>
      <c r="C75" s="8"/>
      <c r="D75" s="8"/>
      <c r="E75" s="8"/>
      <c r="F75" s="8"/>
      <c r="G75" s="8"/>
    </row>
    <row r="76" spans="1:7" ht="15" thickBot="1" x14ac:dyDescent="0.4">
      <c r="A76" s="10">
        <v>45261</v>
      </c>
      <c r="B76" s="28"/>
      <c r="C76" s="11"/>
      <c r="D76" s="11"/>
      <c r="E76" s="11"/>
      <c r="F76" s="11"/>
      <c r="G76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6"/>
  <sheetViews>
    <sheetView workbookViewId="0">
      <pane xSplit="1" ySplit="4" topLeftCell="B66" activePane="bottomRight" state="frozen"/>
      <selection pane="topRight" activeCell="B1" sqref="B1"/>
      <selection pane="bottomLeft" activeCell="A5" sqref="A5"/>
      <selection pane="bottomRight" activeCell="G74" sqref="G74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5" ht="45.5" customHeight="1" x14ac:dyDescent="0.35"/>
    <row r="2" spans="1:15" ht="15" customHeight="1" x14ac:dyDescent="0.35">
      <c r="A2" s="41" t="s">
        <v>6</v>
      </c>
      <c r="B2" s="41"/>
      <c r="C2" s="41"/>
      <c r="D2" s="41"/>
      <c r="E2" s="41"/>
      <c r="F2" s="41"/>
      <c r="G2" s="41"/>
    </row>
    <row r="3" spans="1:15" ht="15" customHeight="1" thickBot="1" x14ac:dyDescent="0.4">
      <c r="A3" s="42" t="s">
        <v>26</v>
      </c>
      <c r="B3" s="42"/>
      <c r="C3" s="42"/>
      <c r="D3" s="42"/>
      <c r="E3" s="42"/>
      <c r="F3" s="42"/>
      <c r="G3" s="42"/>
    </row>
    <row r="4" spans="1:15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3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6"/>
      <c r="I5" s="6"/>
      <c r="J5" s="6"/>
      <c r="K5" s="6"/>
      <c r="L5" s="6"/>
      <c r="M5" s="6"/>
      <c r="N5" s="6"/>
      <c r="O5" s="6"/>
    </row>
    <row r="6" spans="1:15" x14ac:dyDescent="0.3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6"/>
      <c r="I6" s="6"/>
      <c r="J6" s="6"/>
      <c r="K6" s="6"/>
      <c r="L6" s="6"/>
      <c r="M6" s="6"/>
      <c r="N6" s="6"/>
      <c r="O6" s="6"/>
    </row>
    <row r="7" spans="1:15" x14ac:dyDescent="0.3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6"/>
      <c r="I7" s="6"/>
      <c r="J7" s="6"/>
      <c r="K7" s="6"/>
      <c r="L7" s="6"/>
      <c r="M7" s="6"/>
      <c r="N7" s="6"/>
      <c r="O7" s="6"/>
    </row>
    <row r="8" spans="1:15" x14ac:dyDescent="0.3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6"/>
      <c r="I8" s="6"/>
      <c r="J8" s="6"/>
      <c r="K8" s="6"/>
      <c r="L8" s="6"/>
      <c r="M8" s="6"/>
      <c r="N8" s="6"/>
      <c r="O8" s="6"/>
    </row>
    <row r="9" spans="1:15" x14ac:dyDescent="0.3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6"/>
      <c r="I9" s="6"/>
      <c r="J9" s="6"/>
      <c r="K9" s="6"/>
      <c r="L9" s="6"/>
      <c r="M9" s="6"/>
      <c r="N9" s="6"/>
      <c r="O9" s="6"/>
    </row>
    <row r="10" spans="1:15" x14ac:dyDescent="0.3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6"/>
      <c r="I10" s="6"/>
      <c r="J10" s="6"/>
      <c r="K10" s="6"/>
      <c r="L10" s="6"/>
      <c r="M10" s="6"/>
      <c r="N10" s="6"/>
      <c r="O10" s="6"/>
    </row>
    <row r="11" spans="1:15" x14ac:dyDescent="0.3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6"/>
      <c r="I11" s="6"/>
      <c r="J11" s="6"/>
      <c r="K11" s="6"/>
      <c r="L11" s="6"/>
      <c r="M11" s="6"/>
      <c r="N11" s="6"/>
      <c r="O11" s="6"/>
    </row>
    <row r="12" spans="1:15" x14ac:dyDescent="0.3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6"/>
      <c r="I12" s="6"/>
      <c r="J12" s="6"/>
      <c r="K12" s="6"/>
      <c r="L12" s="6"/>
      <c r="M12" s="6"/>
      <c r="N12" s="6"/>
      <c r="O12" s="6"/>
    </row>
    <row r="13" spans="1:15" x14ac:dyDescent="0.3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6"/>
      <c r="I13" s="6"/>
      <c r="J13" s="6"/>
      <c r="K13" s="6"/>
      <c r="L13" s="6"/>
      <c r="M13" s="6"/>
      <c r="N13" s="6"/>
      <c r="O13" s="6"/>
    </row>
    <row r="14" spans="1:15" x14ac:dyDescent="0.3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6"/>
      <c r="I14" s="6"/>
      <c r="J14" s="6"/>
      <c r="K14" s="6"/>
      <c r="L14" s="6"/>
      <c r="M14" s="6"/>
      <c r="N14" s="6"/>
      <c r="O14" s="6"/>
    </row>
    <row r="15" spans="1:15" x14ac:dyDescent="0.3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6"/>
      <c r="I15" s="6"/>
      <c r="J15" s="6"/>
      <c r="K15" s="6"/>
      <c r="L15" s="6"/>
      <c r="M15" s="6"/>
      <c r="N15" s="6"/>
      <c r="O15" s="6"/>
    </row>
    <row r="16" spans="1:15" ht="15" thickBot="1" x14ac:dyDescent="0.4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6"/>
      <c r="I16" s="6"/>
      <c r="J16" s="6"/>
      <c r="K16" s="6"/>
      <c r="L16" s="6"/>
      <c r="M16" s="6"/>
      <c r="N16" s="6"/>
      <c r="O16" s="6"/>
    </row>
    <row r="17" spans="1:15" x14ac:dyDescent="0.3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6"/>
      <c r="I17" s="6"/>
      <c r="J17" s="6"/>
      <c r="K17" s="6"/>
      <c r="L17" s="6"/>
      <c r="M17" s="6"/>
      <c r="N17" s="6"/>
      <c r="O17" s="6"/>
    </row>
    <row r="18" spans="1:15" x14ac:dyDescent="0.3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6"/>
      <c r="I18" s="6"/>
      <c r="J18" s="6"/>
      <c r="K18" s="6"/>
      <c r="L18" s="6"/>
      <c r="M18" s="6"/>
      <c r="N18" s="6"/>
      <c r="O18" s="6"/>
    </row>
    <row r="19" spans="1:15" x14ac:dyDescent="0.3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6"/>
      <c r="I19" s="6"/>
      <c r="J19" s="6"/>
      <c r="K19" s="6"/>
      <c r="L19" s="6"/>
      <c r="M19" s="6"/>
      <c r="N19" s="6"/>
      <c r="O19" s="6"/>
    </row>
    <row r="20" spans="1:15" x14ac:dyDescent="0.3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6"/>
      <c r="I20" s="6"/>
      <c r="J20" s="6"/>
      <c r="K20" s="6"/>
      <c r="L20" s="6"/>
      <c r="M20" s="6"/>
      <c r="N20" s="6"/>
      <c r="O20" s="6"/>
    </row>
    <row r="21" spans="1:15" x14ac:dyDescent="0.3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6"/>
      <c r="I21" s="6"/>
      <c r="J21" s="6"/>
      <c r="K21" s="6"/>
      <c r="L21" s="6"/>
      <c r="M21" s="6"/>
      <c r="N21" s="6"/>
      <c r="O21" s="6"/>
    </row>
    <row r="22" spans="1:15" x14ac:dyDescent="0.3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6"/>
      <c r="I22" s="6"/>
      <c r="J22" s="6"/>
      <c r="K22" s="6"/>
      <c r="L22" s="6"/>
      <c r="M22" s="6"/>
      <c r="N22" s="6"/>
      <c r="O22" s="6"/>
    </row>
    <row r="23" spans="1:15" x14ac:dyDescent="0.3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6"/>
      <c r="I23" s="6"/>
      <c r="J23" s="6"/>
      <c r="K23" s="6"/>
      <c r="L23" s="6"/>
      <c r="M23" s="6"/>
      <c r="N23" s="6"/>
      <c r="O23" s="6"/>
    </row>
    <row r="24" spans="1:15" x14ac:dyDescent="0.3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6"/>
      <c r="I24" s="6"/>
      <c r="J24" s="6"/>
      <c r="K24" s="6"/>
      <c r="L24" s="6"/>
      <c r="M24" s="6"/>
      <c r="N24" s="6"/>
      <c r="O24" s="6"/>
    </row>
    <row r="25" spans="1:15" x14ac:dyDescent="0.3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6"/>
      <c r="I25" s="6"/>
      <c r="J25" s="6"/>
      <c r="K25" s="6"/>
      <c r="L25" s="6"/>
      <c r="M25" s="6"/>
      <c r="N25" s="6"/>
      <c r="O25" s="6"/>
    </row>
    <row r="26" spans="1:15" x14ac:dyDescent="0.3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6"/>
      <c r="I26" s="6"/>
      <c r="J26" s="6"/>
      <c r="K26" s="6"/>
      <c r="L26" s="6"/>
      <c r="M26" s="6"/>
      <c r="N26" s="6"/>
      <c r="O26" s="6"/>
    </row>
    <row r="27" spans="1:15" x14ac:dyDescent="0.3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6"/>
      <c r="I27" s="6"/>
      <c r="J27" s="6"/>
      <c r="K27" s="6"/>
      <c r="L27" s="6"/>
      <c r="M27" s="6"/>
      <c r="N27" s="6"/>
      <c r="O27" s="6"/>
    </row>
    <row r="28" spans="1:15" ht="15" thickBot="1" x14ac:dyDescent="0.4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6"/>
      <c r="I28" s="6"/>
      <c r="J28" s="6"/>
      <c r="K28" s="6"/>
      <c r="L28" s="6"/>
      <c r="M28" s="6"/>
      <c r="N28" s="6"/>
      <c r="O28" s="6"/>
    </row>
    <row r="29" spans="1:15" x14ac:dyDescent="0.3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6"/>
      <c r="I29" s="6"/>
      <c r="J29" s="6"/>
      <c r="K29" s="12"/>
      <c r="L29" s="6"/>
      <c r="M29" s="6"/>
      <c r="N29" s="6"/>
      <c r="O29" s="6"/>
    </row>
    <row r="30" spans="1:15" x14ac:dyDescent="0.3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6"/>
      <c r="I30" s="6"/>
      <c r="J30" s="6"/>
      <c r="K30" s="6"/>
      <c r="L30" s="6"/>
      <c r="M30" s="6"/>
      <c r="N30" s="6"/>
      <c r="O30" s="6"/>
    </row>
    <row r="31" spans="1:15" x14ac:dyDescent="0.3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6"/>
      <c r="I31" s="6"/>
      <c r="J31" s="13"/>
      <c r="K31" s="6"/>
      <c r="L31" s="12"/>
      <c r="M31" s="6"/>
      <c r="N31" s="6"/>
      <c r="O31" s="6"/>
    </row>
    <row r="32" spans="1:15" x14ac:dyDescent="0.3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6"/>
      <c r="I32" s="6"/>
      <c r="J32" s="6"/>
      <c r="K32" s="6"/>
      <c r="L32" s="6"/>
      <c r="M32" s="6"/>
      <c r="N32" s="6"/>
      <c r="O32" s="6"/>
    </row>
    <row r="33" spans="1:15" x14ac:dyDescent="0.3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6"/>
      <c r="I33" s="6"/>
      <c r="J33" s="6"/>
      <c r="K33" s="6"/>
      <c r="L33" s="6"/>
      <c r="M33" s="6"/>
      <c r="N33" s="6"/>
      <c r="O33" s="6"/>
    </row>
    <row r="34" spans="1:15" x14ac:dyDescent="0.3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6"/>
      <c r="I34" s="6"/>
      <c r="J34" s="6"/>
      <c r="K34" s="6"/>
      <c r="L34" s="6"/>
      <c r="M34" s="6"/>
      <c r="N34" s="6"/>
      <c r="O34" s="6"/>
    </row>
    <row r="35" spans="1:15" x14ac:dyDescent="0.3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6"/>
      <c r="I35" s="6"/>
      <c r="J35" s="6"/>
      <c r="K35" s="6"/>
      <c r="L35" s="6"/>
      <c r="M35" s="6"/>
      <c r="N35" s="6"/>
      <c r="O35" s="6"/>
    </row>
    <row r="36" spans="1:15" x14ac:dyDescent="0.3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6"/>
      <c r="I36" s="6"/>
      <c r="J36" s="6"/>
      <c r="K36" s="6"/>
      <c r="L36" s="6"/>
      <c r="M36" s="6"/>
      <c r="N36" s="6"/>
      <c r="O36" s="6"/>
    </row>
    <row r="37" spans="1:15" x14ac:dyDescent="0.3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6"/>
      <c r="I37" s="6"/>
      <c r="J37" s="6"/>
      <c r="K37" s="6"/>
      <c r="L37" s="6"/>
      <c r="M37" s="6"/>
      <c r="N37" s="6"/>
      <c r="O37" s="6"/>
    </row>
    <row r="38" spans="1:15" x14ac:dyDescent="0.3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6"/>
      <c r="I38" s="6"/>
      <c r="J38" s="6"/>
      <c r="K38" s="6"/>
      <c r="L38" s="6"/>
      <c r="M38" s="6"/>
      <c r="N38" s="6"/>
      <c r="O38" s="6"/>
    </row>
    <row r="39" spans="1:15" x14ac:dyDescent="0.3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6"/>
      <c r="I39" s="6"/>
      <c r="J39" s="6"/>
      <c r="K39" s="6"/>
      <c r="L39" s="6"/>
      <c r="M39" s="6"/>
      <c r="N39" s="6"/>
      <c r="O39" s="6"/>
    </row>
    <row r="40" spans="1:15" ht="15" thickBot="1" x14ac:dyDescent="0.4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6"/>
      <c r="I40" s="6"/>
      <c r="J40" s="6"/>
      <c r="K40" s="6"/>
      <c r="L40" s="6"/>
      <c r="M40" s="6"/>
      <c r="N40" s="6"/>
      <c r="O40" s="6"/>
    </row>
    <row r="41" spans="1:15" x14ac:dyDescent="0.3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6"/>
      <c r="I41" s="6"/>
      <c r="J41" s="6"/>
      <c r="K41" s="6"/>
      <c r="L41" s="6"/>
      <c r="M41" s="6"/>
      <c r="N41" s="6"/>
      <c r="O41" s="6"/>
    </row>
    <row r="42" spans="1:15" x14ac:dyDescent="0.3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6"/>
      <c r="I42" s="13"/>
      <c r="J42" s="6"/>
      <c r="K42" s="12"/>
      <c r="L42" s="13"/>
      <c r="M42" s="12"/>
      <c r="N42" s="14"/>
      <c r="O42" s="15"/>
    </row>
    <row r="43" spans="1:15" x14ac:dyDescent="0.3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6"/>
      <c r="I43" s="6"/>
      <c r="J43" s="6"/>
      <c r="K43" s="6"/>
      <c r="L43" s="6"/>
      <c r="M43" s="6"/>
      <c r="N43" s="6"/>
      <c r="O43" s="6"/>
    </row>
    <row r="44" spans="1:15" x14ac:dyDescent="0.3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6"/>
      <c r="I44" s="6"/>
      <c r="J44" s="6"/>
      <c r="K44" s="6"/>
      <c r="L44" s="6"/>
      <c r="M44" s="6"/>
      <c r="N44" s="6"/>
      <c r="O44" s="6"/>
    </row>
    <row r="45" spans="1:15" x14ac:dyDescent="0.3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6"/>
      <c r="I45" s="6"/>
      <c r="J45" s="6"/>
      <c r="K45" s="6"/>
      <c r="L45" s="6"/>
      <c r="M45" s="6"/>
      <c r="N45" s="6"/>
      <c r="O45" s="6"/>
    </row>
    <row r="46" spans="1:15" x14ac:dyDescent="0.3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6"/>
      <c r="I46" s="6"/>
      <c r="J46" s="6"/>
      <c r="K46" s="6"/>
      <c r="L46" s="6"/>
      <c r="M46" s="6"/>
      <c r="N46" s="6"/>
      <c r="O46" s="6"/>
    </row>
    <row r="47" spans="1:15" x14ac:dyDescent="0.3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>1000*D47/B47</f>
        <v>303550.56684207212</v>
      </c>
      <c r="G47" s="8">
        <f>F47/E47</f>
        <v>4612.2929562112722</v>
      </c>
      <c r="H47" s="6"/>
      <c r="I47" s="6"/>
      <c r="J47" s="6"/>
      <c r="K47" s="6"/>
      <c r="L47" s="6"/>
      <c r="M47" s="6"/>
      <c r="N47" s="6"/>
      <c r="O47" s="6"/>
    </row>
    <row r="48" spans="1:15" x14ac:dyDescent="0.3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>1000*D48/B48</f>
        <v>295204.0750783917</v>
      </c>
      <c r="G48" s="8">
        <f>F48/E48</f>
        <v>4576.8342812238125</v>
      </c>
      <c r="H48" s="6"/>
      <c r="I48" s="6"/>
      <c r="J48" s="6"/>
      <c r="K48" s="6"/>
      <c r="L48" s="6"/>
      <c r="M48" s="6"/>
      <c r="N48" s="6"/>
      <c r="O48" s="6"/>
    </row>
    <row r="49" spans="1:15" x14ac:dyDescent="0.3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>C49/B49</f>
        <v>63.730436430240637</v>
      </c>
      <c r="F49" s="8">
        <f>1000*D49/B49</f>
        <v>293588.91341628245</v>
      </c>
      <c r="G49" s="8">
        <f>F49/E49</f>
        <v>4606.7299999999996</v>
      </c>
      <c r="H49" s="6"/>
      <c r="I49" s="6"/>
      <c r="J49" s="6"/>
      <c r="K49" s="6"/>
      <c r="L49" s="6"/>
      <c r="M49" s="6"/>
      <c r="N49" s="6"/>
      <c r="O49" s="6"/>
    </row>
    <row r="50" spans="1:15" x14ac:dyDescent="0.3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>C50/B50</f>
        <v>63.252362353534082</v>
      </c>
      <c r="F50" s="8">
        <f>1000*D50/B50</f>
        <v>291254.45979526278</v>
      </c>
      <c r="G50" s="8">
        <f>F50/E50</f>
        <v>4604.641612709499</v>
      </c>
      <c r="H50" s="6"/>
      <c r="I50" s="6"/>
      <c r="J50" s="6"/>
      <c r="K50" s="6"/>
      <c r="L50" s="6"/>
      <c r="M50" s="6"/>
      <c r="N50" s="6"/>
      <c r="O50" s="6"/>
    </row>
    <row r="51" spans="1:15" x14ac:dyDescent="0.3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ref="E51:E52" si="7">C51/B51</f>
        <v>61.777045511066895</v>
      </c>
      <c r="F51" s="8">
        <f t="shared" ref="F51:F52" si="8">1000*D51/B51</f>
        <v>283879.39697463316</v>
      </c>
      <c r="G51" s="8">
        <f t="shared" ref="G51:G52" si="9">F51/E51</f>
        <v>4595.2245632041158</v>
      </c>
      <c r="H51" s="6"/>
      <c r="I51" s="6"/>
      <c r="J51" s="6"/>
      <c r="K51" s="6"/>
      <c r="L51" s="6"/>
      <c r="M51" s="6"/>
      <c r="N51" s="6"/>
      <c r="O51" s="6"/>
    </row>
    <row r="52" spans="1:15" ht="15" thickBot="1" x14ac:dyDescent="0.4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7"/>
        <v>61.244673624405614</v>
      </c>
      <c r="F52" s="11">
        <f t="shared" si="8"/>
        <v>280305.66995306616</v>
      </c>
      <c r="G52" s="11">
        <f t="shared" si="9"/>
        <v>4576.8171069388491</v>
      </c>
      <c r="H52" s="6"/>
      <c r="I52" s="6"/>
      <c r="J52" s="6"/>
      <c r="K52" s="6"/>
      <c r="L52" s="6"/>
      <c r="M52" s="6"/>
      <c r="N52" s="6"/>
      <c r="O52" s="6"/>
    </row>
    <row r="53" spans="1:15" x14ac:dyDescent="0.3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ref="E53:E56" si="10">C53/B53</f>
        <v>60.882032007759456</v>
      </c>
      <c r="F53" s="8">
        <f t="shared" ref="F53:F56" si="11">1000*D53/B53</f>
        <v>279579.24915919011</v>
      </c>
      <c r="G53" s="5">
        <f t="shared" ref="G53:G56" si="12">F53/E53</f>
        <v>4592.1471399567863</v>
      </c>
    </row>
    <row r="54" spans="1:15" x14ac:dyDescent="0.3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10"/>
        <v>61.465051144666333</v>
      </c>
      <c r="F54" s="8">
        <f t="shared" si="11"/>
        <v>283914.33018631267</v>
      </c>
      <c r="G54" s="8">
        <f t="shared" si="12"/>
        <v>4619.1180988051537</v>
      </c>
    </row>
    <row r="55" spans="1:15" x14ac:dyDescent="0.3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10"/>
        <v>62.118511796733209</v>
      </c>
      <c r="F55" s="8">
        <f t="shared" si="11"/>
        <v>282675.73425468849</v>
      </c>
      <c r="G55" s="8">
        <f t="shared" si="12"/>
        <v>4550.5876763382848</v>
      </c>
    </row>
    <row r="56" spans="1:15" x14ac:dyDescent="0.3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10"/>
        <v>60.364101329803241</v>
      </c>
      <c r="F56" s="8">
        <f t="shared" si="11"/>
        <v>277725.40722546488</v>
      </c>
      <c r="G56" s="8">
        <f t="shared" si="12"/>
        <v>4600.8372709484038</v>
      </c>
    </row>
    <row r="57" spans="1:15" x14ac:dyDescent="0.3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ref="E57:E61" si="13">C57/B57</f>
        <v>60.120377655389454</v>
      </c>
      <c r="F57" s="8">
        <f t="shared" ref="F57:F60" si="14">1000*D57/B57</f>
        <v>279668.12453549594</v>
      </c>
      <c r="G57" s="8">
        <f t="shared" ref="G57:G60" si="15">F57/E57</f>
        <v>4651.8025242382237</v>
      </c>
    </row>
    <row r="58" spans="1:15" x14ac:dyDescent="0.3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13"/>
        <v>60.061899873180749</v>
      </c>
      <c r="F58" s="8">
        <f t="shared" si="14"/>
        <v>280477.81162207859</v>
      </c>
      <c r="G58" s="8">
        <f t="shared" si="15"/>
        <v>4669.8125136617509</v>
      </c>
    </row>
    <row r="59" spans="1:15" x14ac:dyDescent="0.3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13"/>
        <v>60.041835684446326</v>
      </c>
      <c r="F59" s="8">
        <f t="shared" si="14"/>
        <v>282256.44523823942</v>
      </c>
      <c r="G59" s="8">
        <f t="shared" si="15"/>
        <v>4700.9962640325666</v>
      </c>
    </row>
    <row r="60" spans="1:15" x14ac:dyDescent="0.3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13"/>
        <v>59.655101671393226</v>
      </c>
      <c r="F60" s="8">
        <f t="shared" si="14"/>
        <v>281213.66010861041</v>
      </c>
      <c r="G60" s="8">
        <f t="shared" si="15"/>
        <v>4713.9918000250846</v>
      </c>
    </row>
    <row r="61" spans="1:15" x14ac:dyDescent="0.3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13"/>
        <v>59.80953536333859</v>
      </c>
      <c r="F61" s="8">
        <f t="shared" ref="F61" si="16">1000*D61/B61</f>
        <v>283096.70332706539</v>
      </c>
      <c r="G61" s="8">
        <f t="shared" ref="G61" si="17">F61/E61</f>
        <v>4733.3038387152392</v>
      </c>
    </row>
    <row r="62" spans="1:15" x14ac:dyDescent="0.3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ref="E62" si="18">C62/B62</f>
        <v>59.787463976945247</v>
      </c>
      <c r="F62" s="8">
        <f t="shared" ref="F62" si="19">1000*D62/B62</f>
        <v>283392.41118816036</v>
      </c>
      <c r="G62" s="8">
        <f t="shared" ref="G62" si="20">F62/E62</f>
        <v>4739.9971890000188</v>
      </c>
    </row>
    <row r="63" spans="1:15" x14ac:dyDescent="0.3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ref="E63" si="21">C63/B63</f>
        <v>60.874527410207939</v>
      </c>
      <c r="F63" s="8">
        <f t="shared" ref="F63" si="22">1000*D63/B63</f>
        <v>289216.51024161157</v>
      </c>
      <c r="G63" s="8">
        <f t="shared" ref="G63" si="23">F63/E63</f>
        <v>4751.0267848603189</v>
      </c>
    </row>
    <row r="64" spans="1:15" ht="15" thickBot="1" x14ac:dyDescent="0.4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ref="E64:E65" si="24">C64/B64</f>
        <v>60.569590305828036</v>
      </c>
      <c r="F64" s="11">
        <f t="shared" ref="F64:F65" si="25">1000*D64/B64</f>
        <v>285870.02530351985</v>
      </c>
      <c r="G64" s="11">
        <f t="shared" ref="G64:G65" si="26">F64/E64</f>
        <v>4719.695541279124</v>
      </c>
    </row>
    <row r="65" spans="1:7" x14ac:dyDescent="0.3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24"/>
        <v>59.937880353657135</v>
      </c>
      <c r="F65" s="8">
        <f t="shared" si="25"/>
        <v>286987.23376047763</v>
      </c>
      <c r="G65" s="8">
        <f t="shared" si="26"/>
        <v>4788.0777909919361</v>
      </c>
    </row>
    <row r="66" spans="1:7" x14ac:dyDescent="0.3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ref="E66" si="27">C66/B66</f>
        <v>60.277540908043321</v>
      </c>
      <c r="F66" s="8">
        <f t="shared" ref="F66" si="28">1000*D66/B66</f>
        <v>288985.38566720445</v>
      </c>
      <c r="G66" s="8">
        <f t="shared" ref="G66" si="29">F66/E66</f>
        <v>4794.2464359663818</v>
      </c>
    </row>
    <row r="67" spans="1:7" x14ac:dyDescent="0.3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ref="E67" si="30">C67/B67</f>
        <v>60.429897970881576</v>
      </c>
      <c r="F67" s="8">
        <f t="shared" ref="F67" si="31">1000*D67/B67</f>
        <v>291842.03990198328</v>
      </c>
      <c r="G67" s="8">
        <f t="shared" ref="G67" si="32">F67/E67</f>
        <v>4829.4312865232487</v>
      </c>
    </row>
    <row r="68" spans="1:7" x14ac:dyDescent="0.3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ref="E68" si="33">C68/B68</f>
        <v>60.643550309290049</v>
      </c>
      <c r="F68" s="8">
        <f t="shared" ref="F68" si="34">1000*D68/B68</f>
        <v>295473.91365700011</v>
      </c>
      <c r="G68" s="8">
        <f t="shared" ref="G68" si="35">F68/E68</f>
        <v>4872.3056639996248</v>
      </c>
    </row>
    <row r="69" spans="1:7" x14ac:dyDescent="0.3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ref="E69" si="36">C69/B69</f>
        <v>61.131946423482468</v>
      </c>
      <c r="F69" s="8">
        <f t="shared" ref="F69" si="37">1000*D69/B69</f>
        <v>296742.50927215733</v>
      </c>
      <c r="G69" s="8">
        <f t="shared" ref="G69" si="38">F69/E69</f>
        <v>4854.1315405944661</v>
      </c>
    </row>
    <row r="70" spans="1:7" x14ac:dyDescent="0.3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ref="E70" si="39">C70/B70</f>
        <v>60.986217109010141</v>
      </c>
      <c r="F70" s="8">
        <f t="shared" ref="F70" si="40">1000*D70/B70</f>
        <v>297803.7055461898</v>
      </c>
      <c r="G70" s="8">
        <f t="shared" ref="G70" si="41">F70/E70</f>
        <v>4883.1312985666736</v>
      </c>
    </row>
    <row r="71" spans="1:7" x14ac:dyDescent="0.3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ref="E71:E72" si="42">C71/B71</f>
        <v>60.973358920810526</v>
      </c>
      <c r="F71" s="8">
        <f t="shared" ref="F71" si="43">1000*D71/B71</f>
        <v>296165.25540610711</v>
      </c>
      <c r="G71" s="8">
        <f t="shared" ref="G71" si="44">F71/E71</f>
        <v>4857.2894891808946</v>
      </c>
    </row>
    <row r="72" spans="1:7" x14ac:dyDescent="0.3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42"/>
        <v>60.397741668961721</v>
      </c>
      <c r="F72" s="8">
        <f t="shared" ref="F72" si="45">1000*D72/B72</f>
        <v>291737.59764362435</v>
      </c>
      <c r="G72" s="8">
        <f t="shared" ref="G72" si="46">F72/E72</f>
        <v>4830.2732781405921</v>
      </c>
    </row>
    <row r="73" spans="1:7" x14ac:dyDescent="0.3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ref="E73" si="47">C73/B73</f>
        <v>61.281854348546801</v>
      </c>
      <c r="F73" s="8">
        <f t="shared" ref="F73" si="48">1000*D73/B73</f>
        <v>298922.98649408779</v>
      </c>
      <c r="G73" s="8">
        <f t="shared" ref="G73" si="49">F73/E73</f>
        <v>4877.8384673860028</v>
      </c>
    </row>
    <row r="74" spans="1:7" x14ac:dyDescent="0.35">
      <c r="A74" s="7">
        <v>45200</v>
      </c>
      <c r="B74" s="27"/>
      <c r="C74" s="8"/>
      <c r="D74" s="8"/>
      <c r="E74" s="8"/>
      <c r="F74" s="8"/>
      <c r="G74" s="8"/>
    </row>
    <row r="75" spans="1:7" x14ac:dyDescent="0.35">
      <c r="A75" s="7">
        <v>45231</v>
      </c>
      <c r="B75" s="27"/>
      <c r="C75" s="8"/>
      <c r="D75" s="8"/>
      <c r="E75" s="8"/>
      <c r="F75" s="8"/>
      <c r="G75" s="8"/>
    </row>
    <row r="76" spans="1:7" ht="15" thickBot="1" x14ac:dyDescent="0.4">
      <c r="A76" s="10">
        <v>45261</v>
      </c>
      <c r="B76" s="28"/>
      <c r="C76" s="11"/>
      <c r="D76" s="11"/>
      <c r="E76" s="11"/>
      <c r="F76" s="11"/>
      <c r="G76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74"/>
  <sheetViews>
    <sheetView zoomScaleNormal="100" workbookViewId="0">
      <pane xSplit="1" ySplit="3" topLeftCell="B52" activePane="bottomRight" state="frozen"/>
      <selection activeCell="D51" sqref="D51"/>
      <selection pane="topRight" activeCell="D51" sqref="D51"/>
      <selection pane="bottomLeft" activeCell="D51" sqref="D51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33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13356</v>
      </c>
      <c r="C4" s="34">
        <v>129898</v>
      </c>
      <c r="D4" s="32">
        <v>300057435.26999998</v>
      </c>
      <c r="E4" s="5">
        <f t="shared" ref="E4:E46" si="0">C4/B4</f>
        <v>9.725816112608566</v>
      </c>
      <c r="F4" s="32">
        <f t="shared" ref="F4:F43" si="1">D4/B4</f>
        <v>22466.115249326143</v>
      </c>
      <c r="G4" s="32">
        <f t="shared" ref="G4:G43" si="2">F4/E4</f>
        <v>2309.9465370521484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13410</v>
      </c>
      <c r="C5" s="35">
        <v>130738</v>
      </c>
      <c r="D5" s="30">
        <v>303748149.24999994</v>
      </c>
      <c r="E5" s="8">
        <f t="shared" si="0"/>
        <v>9.7492915734526466</v>
      </c>
      <c r="F5" s="30">
        <f t="shared" si="1"/>
        <v>22650.868698732284</v>
      </c>
      <c r="G5" s="30">
        <f t="shared" si="2"/>
        <v>2323.3348318774952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13435</v>
      </c>
      <c r="C6" s="35">
        <v>131543</v>
      </c>
      <c r="D6" s="30">
        <v>305675913.19</v>
      </c>
      <c r="E6" s="8">
        <f t="shared" si="0"/>
        <v>9.791068105694082</v>
      </c>
      <c r="F6" s="30">
        <f t="shared" si="1"/>
        <v>22752.207903982136</v>
      </c>
      <c r="G6" s="30">
        <f t="shared" si="2"/>
        <v>2323.7717946983116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13543</v>
      </c>
      <c r="C7" s="35">
        <v>134527</v>
      </c>
      <c r="D7" s="30">
        <v>305666010.91999996</v>
      </c>
      <c r="E7" s="8">
        <f t="shared" si="0"/>
        <v>9.9333234881488597</v>
      </c>
      <c r="F7" s="30">
        <f t="shared" si="1"/>
        <v>22570.036987373547</v>
      </c>
      <c r="G7" s="30">
        <f t="shared" si="2"/>
        <v>2272.1536265582367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13576</v>
      </c>
      <c r="C8" s="35">
        <v>134694</v>
      </c>
      <c r="D8" s="30">
        <v>303957090</v>
      </c>
      <c r="E8" s="8">
        <f t="shared" si="0"/>
        <v>9.9214790807307018</v>
      </c>
      <c r="F8" s="30">
        <f t="shared" si="1"/>
        <v>22389.296552740128</v>
      </c>
      <c r="G8" s="30">
        <f t="shared" si="2"/>
        <v>2256.649071228117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13518</v>
      </c>
      <c r="C9" s="35">
        <v>134532</v>
      </c>
      <c r="D9" s="30">
        <v>303956149.17999995</v>
      </c>
      <c r="E9" s="8">
        <f t="shared" si="0"/>
        <v>9.9520639147802932</v>
      </c>
      <c r="F9" s="30">
        <f t="shared" si="1"/>
        <v>22485.289923065538</v>
      </c>
      <c r="G9" s="30">
        <f t="shared" si="2"/>
        <v>2259.3594771504172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13456</v>
      </c>
      <c r="C10" s="35">
        <v>133527</v>
      </c>
      <c r="D10" s="30">
        <v>302737965.86000001</v>
      </c>
      <c r="E10" s="8">
        <f t="shared" si="0"/>
        <v>9.9232312722948866</v>
      </c>
      <c r="F10" s="30">
        <f t="shared" si="1"/>
        <v>22498.362504458979</v>
      </c>
      <c r="G10" s="30">
        <f t="shared" si="2"/>
        <v>2267.241575561497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13720</v>
      </c>
      <c r="C11" s="35">
        <v>134937</v>
      </c>
      <c r="D11" s="30">
        <v>315671652.55999994</v>
      </c>
      <c r="E11" s="8">
        <f t="shared" si="0"/>
        <v>9.8350583090379011</v>
      </c>
      <c r="F11" s="30">
        <f t="shared" si="1"/>
        <v>23008.137941690959</v>
      </c>
      <c r="G11" s="30">
        <f t="shared" si="2"/>
        <v>2339.4002576016951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13684</v>
      </c>
      <c r="C12" s="35">
        <v>130565</v>
      </c>
      <c r="D12" s="30">
        <v>315938567.53999996</v>
      </c>
      <c r="E12" s="8">
        <f t="shared" si="0"/>
        <v>9.541435252850043</v>
      </c>
      <c r="F12" s="30">
        <f t="shared" si="1"/>
        <v>23088.173599824611</v>
      </c>
      <c r="G12" s="30">
        <f t="shared" si="2"/>
        <v>2419.7799375023933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13752</v>
      </c>
      <c r="C13" s="35">
        <v>127784</v>
      </c>
      <c r="D13" s="30">
        <v>312764035.12000012</v>
      </c>
      <c r="E13" s="8">
        <f t="shared" si="0"/>
        <v>9.2920302501454337</v>
      </c>
      <c r="F13" s="30">
        <f t="shared" si="1"/>
        <v>22743.167184409551</v>
      </c>
      <c r="G13" s="30">
        <f t="shared" si="2"/>
        <v>2447.5993482752156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13665</v>
      </c>
      <c r="C14" s="35">
        <v>129370</v>
      </c>
      <c r="D14" s="30">
        <v>313249630.11000001</v>
      </c>
      <c r="E14" s="8">
        <f t="shared" si="0"/>
        <v>9.4672521039151114</v>
      </c>
      <c r="F14" s="30">
        <f t="shared" si="1"/>
        <v>22923.500190998904</v>
      </c>
      <c r="G14" s="30">
        <f t="shared" si="2"/>
        <v>2421.3467582128778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13855</v>
      </c>
      <c r="C15" s="36">
        <v>138452</v>
      </c>
      <c r="D15" s="33">
        <v>338256097.92000002</v>
      </c>
      <c r="E15" s="11">
        <f t="shared" si="0"/>
        <v>9.9929267412486471</v>
      </c>
      <c r="F15" s="33">
        <f t="shared" si="1"/>
        <v>24414.009232767956</v>
      </c>
      <c r="G15" s="33">
        <f t="shared" si="2"/>
        <v>2443.1290116430246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13858</v>
      </c>
      <c r="C16" s="34">
        <v>136349</v>
      </c>
      <c r="D16" s="32">
        <v>331511298.64999992</v>
      </c>
      <c r="E16" s="5">
        <f t="shared" si="0"/>
        <v>9.839009958146919</v>
      </c>
      <c r="F16" s="32">
        <f t="shared" si="1"/>
        <v>23922.01606653196</v>
      </c>
      <c r="G16" s="32">
        <f t="shared" si="2"/>
        <v>2431.3438210034537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13915</v>
      </c>
      <c r="C17" s="35">
        <v>135901</v>
      </c>
      <c r="D17" s="30">
        <v>329198899.89999998</v>
      </c>
      <c r="E17" s="8">
        <f t="shared" si="0"/>
        <v>9.7665109593963351</v>
      </c>
      <c r="F17" s="30">
        <f t="shared" si="1"/>
        <v>23657.84404599353</v>
      </c>
      <c r="G17" s="30">
        <f t="shared" si="2"/>
        <v>2422.3434698788087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14117</v>
      </c>
      <c r="C18" s="35">
        <v>136012</v>
      </c>
      <c r="D18" s="30">
        <v>333341805.43000007</v>
      </c>
      <c r="E18" s="8">
        <f t="shared" si="0"/>
        <v>9.6346249203088483</v>
      </c>
      <c r="F18" s="30">
        <f t="shared" si="1"/>
        <v>23612.793470992427</v>
      </c>
      <c r="G18" s="30">
        <f t="shared" si="2"/>
        <v>2450.826437593742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14145</v>
      </c>
      <c r="C19" s="35">
        <v>134943</v>
      </c>
      <c r="D19" s="30">
        <v>330994181.31999993</v>
      </c>
      <c r="E19" s="8">
        <f t="shared" si="0"/>
        <v>9.539978791092258</v>
      </c>
      <c r="F19" s="30">
        <f t="shared" si="1"/>
        <v>23400.083515022972</v>
      </c>
      <c r="G19" s="30">
        <f t="shared" si="2"/>
        <v>2452.844395930133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14135</v>
      </c>
      <c r="C20" s="35">
        <v>134630</v>
      </c>
      <c r="D20" s="30">
        <v>329945999.34000003</v>
      </c>
      <c r="E20" s="8">
        <f t="shared" si="0"/>
        <v>9.5245843650512914</v>
      </c>
      <c r="F20" s="30">
        <f t="shared" si="1"/>
        <v>23342.483151043511</v>
      </c>
      <c r="G20" s="30">
        <f t="shared" si="2"/>
        <v>2450.7613410086906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13989</v>
      </c>
      <c r="C21" s="35">
        <v>132659</v>
      </c>
      <c r="D21" s="30">
        <v>326342541.77000004</v>
      </c>
      <c r="E21" s="8">
        <f t="shared" si="0"/>
        <v>9.4830938594610057</v>
      </c>
      <c r="F21" s="30">
        <f t="shared" si="1"/>
        <v>23328.511099435273</v>
      </c>
      <c r="G21" s="30">
        <f t="shared" si="2"/>
        <v>2460.010566716167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13820</v>
      </c>
      <c r="C22" s="35">
        <v>130207</v>
      </c>
      <c r="D22" s="30">
        <v>323052498.11999995</v>
      </c>
      <c r="E22" s="8">
        <f t="shared" si="0"/>
        <v>9.4216353111432714</v>
      </c>
      <c r="F22" s="30">
        <f t="shared" si="1"/>
        <v>23375.723452966711</v>
      </c>
      <c r="G22" s="30">
        <f t="shared" si="2"/>
        <v>2481.0685917039787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13648</v>
      </c>
      <c r="C23" s="35">
        <v>126756</v>
      </c>
      <c r="D23" s="30">
        <v>321641835.89999998</v>
      </c>
      <c r="E23" s="8">
        <f t="shared" si="0"/>
        <v>9.2875146541617823</v>
      </c>
      <c r="F23" s="30">
        <f t="shared" si="1"/>
        <v>23566.95749560375</v>
      </c>
      <c r="G23" s="30">
        <f t="shared" si="2"/>
        <v>2537.4880550033131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13556</v>
      </c>
      <c r="C24" s="35">
        <v>123614</v>
      </c>
      <c r="D24" s="30">
        <v>316189219.90000021</v>
      </c>
      <c r="E24" s="8">
        <f t="shared" si="0"/>
        <v>9.1187665978164656</v>
      </c>
      <c r="F24" s="30">
        <f t="shared" si="1"/>
        <v>23324.669511655371</v>
      </c>
      <c r="G24" s="30">
        <f t="shared" si="2"/>
        <v>2557.8754825505216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13488</v>
      </c>
      <c r="C25" s="35">
        <v>119897</v>
      </c>
      <c r="D25" s="30">
        <v>312181231.55000001</v>
      </c>
      <c r="E25" s="8">
        <f t="shared" si="0"/>
        <v>8.8891607354685647</v>
      </c>
      <c r="F25" s="30">
        <f t="shared" si="1"/>
        <v>23145.10910068209</v>
      </c>
      <c r="G25" s="30">
        <f t="shared" si="2"/>
        <v>2603.7451441654089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13474</v>
      </c>
      <c r="C26" s="35">
        <v>117975</v>
      </c>
      <c r="D26" s="30">
        <v>310055665.46999985</v>
      </c>
      <c r="E26" s="8">
        <f t="shared" si="0"/>
        <v>8.7557518183167584</v>
      </c>
      <c r="F26" s="30">
        <f t="shared" si="1"/>
        <v>23011.404591806429</v>
      </c>
      <c r="G26" s="30">
        <f t="shared" si="2"/>
        <v>2628.1471961856309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13368</v>
      </c>
      <c r="C27" s="36">
        <v>115474</v>
      </c>
      <c r="D27" s="33">
        <v>304538858.77000004</v>
      </c>
      <c r="E27" s="11">
        <f t="shared" si="0"/>
        <v>8.6380909634949123</v>
      </c>
      <c r="F27" s="33">
        <f t="shared" si="1"/>
        <v>22781.183331089171</v>
      </c>
      <c r="G27" s="33">
        <f t="shared" si="2"/>
        <v>2637.2937524464387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13443</v>
      </c>
      <c r="C28" s="34">
        <v>113584</v>
      </c>
      <c r="D28" s="32">
        <v>303813982.85000002</v>
      </c>
      <c r="E28" s="5">
        <f t="shared" si="0"/>
        <v>8.4493044707282596</v>
      </c>
      <c r="F28" s="32">
        <f t="shared" si="1"/>
        <v>22600.162378189394</v>
      </c>
      <c r="G28" s="32">
        <f t="shared" si="2"/>
        <v>2674.7955948901258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13613</v>
      </c>
      <c r="C29" s="35">
        <v>112484</v>
      </c>
      <c r="D29" s="30">
        <v>303579530.25999987</v>
      </c>
      <c r="E29" s="8">
        <f t="shared" si="0"/>
        <v>8.262983912436642</v>
      </c>
      <c r="F29" s="30">
        <f t="shared" si="1"/>
        <v>22300.707431131996</v>
      </c>
      <c r="G29" s="30">
        <f t="shared" si="2"/>
        <v>2698.8685525052438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13782</v>
      </c>
      <c r="C30" s="35">
        <v>111291</v>
      </c>
      <c r="D30" s="30">
        <v>304117514.34000003</v>
      </c>
      <c r="E30" s="8">
        <f t="shared" si="0"/>
        <v>8.0750979538528522</v>
      </c>
      <c r="F30" s="30">
        <f t="shared" si="1"/>
        <v>22066.283147583807</v>
      </c>
      <c r="G30" s="30">
        <f t="shared" si="2"/>
        <v>2732.6334954308973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13863</v>
      </c>
      <c r="C31" s="35">
        <v>110105</v>
      </c>
      <c r="D31" s="30">
        <v>302022997.18999994</v>
      </c>
      <c r="E31" s="8">
        <f t="shared" si="0"/>
        <v>7.9423645675539207</v>
      </c>
      <c r="F31" s="30">
        <f t="shared" si="1"/>
        <v>21786.265396378847</v>
      </c>
      <c r="G31" s="30">
        <f t="shared" si="2"/>
        <v>2743.0452494437122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13821</v>
      </c>
      <c r="C32" s="35">
        <v>109234</v>
      </c>
      <c r="D32" s="30">
        <v>303124458.14999992</v>
      </c>
      <c r="E32" s="8">
        <f t="shared" si="0"/>
        <v>7.9034802112727007</v>
      </c>
      <c r="F32" s="30">
        <f t="shared" si="1"/>
        <v>21932.165411330578</v>
      </c>
      <c r="G32" s="30">
        <f t="shared" si="2"/>
        <v>2775.0009900763494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13776</v>
      </c>
      <c r="C33" s="35">
        <v>107768</v>
      </c>
      <c r="D33" s="30">
        <v>300385520.75000006</v>
      </c>
      <c r="E33" s="8">
        <f t="shared" si="0"/>
        <v>7.822880371660859</v>
      </c>
      <c r="F33" s="30">
        <f t="shared" si="1"/>
        <v>21804.988440040655</v>
      </c>
      <c r="G33" s="30">
        <f t="shared" si="2"/>
        <v>2787.3350229196058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13822</v>
      </c>
      <c r="C34" s="35">
        <v>105808</v>
      </c>
      <c r="D34" s="30">
        <v>292252067.62</v>
      </c>
      <c r="E34" s="8">
        <f t="shared" si="0"/>
        <v>7.655042685573723</v>
      </c>
      <c r="F34" s="30">
        <f t="shared" si="1"/>
        <v>21143.978267978586</v>
      </c>
      <c r="G34" s="30">
        <f t="shared" si="2"/>
        <v>2762.0980230228338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13703</v>
      </c>
      <c r="C35" s="35">
        <v>103918</v>
      </c>
      <c r="D35" s="30">
        <v>290177968.05999988</v>
      </c>
      <c r="E35" s="8">
        <f t="shared" si="0"/>
        <v>7.5835948332481937</v>
      </c>
      <c r="F35" s="30">
        <f t="shared" si="1"/>
        <v>21176.236448952775</v>
      </c>
      <c r="G35" s="30">
        <f t="shared" si="2"/>
        <v>2792.3744496622326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13860</v>
      </c>
      <c r="C36" s="35">
        <v>103124</v>
      </c>
      <c r="D36" s="30">
        <v>288274391.31999993</v>
      </c>
      <c r="E36" s="8">
        <f t="shared" si="0"/>
        <v>7.4404040404040401</v>
      </c>
      <c r="F36" s="30">
        <f t="shared" si="1"/>
        <v>20799.018132756129</v>
      </c>
      <c r="G36" s="30">
        <f t="shared" si="2"/>
        <v>2795.4151440983665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13934</v>
      </c>
      <c r="C37" s="35">
        <v>102475</v>
      </c>
      <c r="D37" s="30">
        <v>287065000.86000001</v>
      </c>
      <c r="E37" s="8">
        <f t="shared" si="0"/>
        <v>7.3543131907564234</v>
      </c>
      <c r="F37" s="30">
        <f t="shared" si="1"/>
        <v>20601.765527486725</v>
      </c>
      <c r="G37" s="30">
        <f t="shared" si="2"/>
        <v>2801.3174028787512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14045</v>
      </c>
      <c r="C38" s="35">
        <v>102744</v>
      </c>
      <c r="D38" s="30">
        <v>292000409.82999998</v>
      </c>
      <c r="E38" s="8">
        <f t="shared" si="0"/>
        <v>7.3153435386258456</v>
      </c>
      <c r="F38" s="30">
        <f t="shared" si="1"/>
        <v>20790.346018511926</v>
      </c>
      <c r="G38" s="30">
        <f t="shared" si="2"/>
        <v>2842.0190943510083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14056</v>
      </c>
      <c r="C39" s="36">
        <v>102151</v>
      </c>
      <c r="D39" s="33">
        <v>288341473.49000007</v>
      </c>
      <c r="E39" s="11">
        <f t="shared" si="0"/>
        <v>7.2674302788844622</v>
      </c>
      <c r="F39" s="33">
        <f t="shared" si="1"/>
        <v>20513.764477091638</v>
      </c>
      <c r="G39" s="33">
        <f t="shared" si="2"/>
        <v>2822.6984903720968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13980</v>
      </c>
      <c r="C40" s="34">
        <v>101361</v>
      </c>
      <c r="D40" s="32">
        <v>287717309.30999982</v>
      </c>
      <c r="E40" s="5">
        <f t="shared" si="0"/>
        <v>7.2504291845493558</v>
      </c>
      <c r="F40" s="30">
        <f t="shared" si="1"/>
        <v>20580.63728969956</v>
      </c>
      <c r="G40" s="30">
        <f t="shared" si="2"/>
        <v>2838.5405561310549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13919</v>
      </c>
      <c r="C41" s="35">
        <v>100541</v>
      </c>
      <c r="D41" s="30">
        <v>287061003.94999999</v>
      </c>
      <c r="E41" s="8">
        <f t="shared" si="0"/>
        <v>7.223291903153962</v>
      </c>
      <c r="F41" s="30">
        <f t="shared" si="1"/>
        <v>20623.680145843809</v>
      </c>
      <c r="G41" s="30">
        <f t="shared" si="2"/>
        <v>2855.1636044001948</v>
      </c>
    </row>
    <row r="42" spans="1:14" x14ac:dyDescent="0.35">
      <c r="A42" s="7">
        <v>44621</v>
      </c>
      <c r="B42" s="35">
        <v>14081</v>
      </c>
      <c r="C42" s="35">
        <v>100944</v>
      </c>
      <c r="D42" s="30">
        <v>292326496.62</v>
      </c>
      <c r="E42" s="8">
        <f t="shared" si="0"/>
        <v>7.1688090334493291</v>
      </c>
      <c r="F42" s="30">
        <f t="shared" si="1"/>
        <v>20760.350587316243</v>
      </c>
      <c r="G42" s="30">
        <f t="shared" si="2"/>
        <v>2895.9274114360437</v>
      </c>
    </row>
    <row r="43" spans="1:14" x14ac:dyDescent="0.35">
      <c r="A43" s="7">
        <v>44652</v>
      </c>
      <c r="B43" s="35">
        <v>14014</v>
      </c>
      <c r="C43" s="35">
        <v>100615</v>
      </c>
      <c r="D43" s="30">
        <v>290269739.12</v>
      </c>
      <c r="E43" s="8">
        <f t="shared" si="0"/>
        <v>7.1796061081775369</v>
      </c>
      <c r="F43" s="30">
        <f t="shared" si="1"/>
        <v>20712.839954331383</v>
      </c>
      <c r="G43" s="30">
        <f t="shared" si="2"/>
        <v>2884.9549184515231</v>
      </c>
    </row>
    <row r="44" spans="1:14" x14ac:dyDescent="0.35">
      <c r="A44" s="7">
        <v>44682</v>
      </c>
      <c r="B44" s="35">
        <v>14038</v>
      </c>
      <c r="C44" s="35">
        <v>100932</v>
      </c>
      <c r="D44" s="30">
        <v>295200150.04000002</v>
      </c>
      <c r="E44" s="8">
        <f t="shared" si="0"/>
        <v>7.189913093033196</v>
      </c>
      <c r="F44" s="30">
        <f t="shared" ref="F44:F49" si="3">D44/B44</f>
        <v>21028.647246046447</v>
      </c>
      <c r="G44" s="30">
        <f t="shared" ref="G44:G46" si="4">F44/E44</f>
        <v>2924.7428966036541</v>
      </c>
    </row>
    <row r="45" spans="1:14" x14ac:dyDescent="0.35">
      <c r="A45" s="7">
        <v>44713</v>
      </c>
      <c r="B45" s="35">
        <v>14044</v>
      </c>
      <c r="C45" s="35">
        <v>100320</v>
      </c>
      <c r="D45" s="30">
        <v>294129506.00999999</v>
      </c>
      <c r="E45" s="8">
        <f t="shared" si="0"/>
        <v>7.1432640273426378</v>
      </c>
      <c r="F45" s="30">
        <f t="shared" si="3"/>
        <v>20943.428226288805</v>
      </c>
      <c r="G45" s="30">
        <f t="shared" si="4"/>
        <v>2931.9129386961718</v>
      </c>
    </row>
    <row r="46" spans="1:14" x14ac:dyDescent="0.35">
      <c r="A46" s="7">
        <v>44743</v>
      </c>
      <c r="B46" s="35">
        <v>13942</v>
      </c>
      <c r="C46" s="35">
        <v>99770</v>
      </c>
      <c r="D46" s="30">
        <v>289780274.00999999</v>
      </c>
      <c r="E46" s="8">
        <f t="shared" si="0"/>
        <v>7.1560751685554438</v>
      </c>
      <c r="F46" s="30">
        <f t="shared" si="3"/>
        <v>20784.699039592597</v>
      </c>
      <c r="G46" s="30">
        <f t="shared" si="4"/>
        <v>2904.4830511175705</v>
      </c>
    </row>
    <row r="47" spans="1:14" x14ac:dyDescent="0.35">
      <c r="A47" s="7">
        <v>44774</v>
      </c>
      <c r="B47" s="35">
        <v>13952</v>
      </c>
      <c r="C47" s="35">
        <v>98684</v>
      </c>
      <c r="D47" s="30">
        <v>289386050</v>
      </c>
      <c r="E47" s="8">
        <f t="shared" ref="E47" si="5">C47/B47</f>
        <v>7.0731077981651378</v>
      </c>
      <c r="F47" s="30">
        <f t="shared" si="3"/>
        <v>20741.546014908257</v>
      </c>
      <c r="G47" s="30">
        <f t="shared" ref="G47" si="6">F47/E47</f>
        <v>2932.4515625633335</v>
      </c>
    </row>
    <row r="48" spans="1:14" x14ac:dyDescent="0.35">
      <c r="A48" s="7">
        <v>44805</v>
      </c>
      <c r="B48" s="35">
        <v>14243</v>
      </c>
      <c r="C48" s="35">
        <v>99206</v>
      </c>
      <c r="D48" s="30">
        <v>294917321.34999996</v>
      </c>
      <c r="E48" s="8">
        <f t="shared" ref="E48" si="7">C48/B48</f>
        <v>6.9652460857965313</v>
      </c>
      <c r="F48" s="30">
        <f t="shared" si="3"/>
        <v>20706.123804675979</v>
      </c>
      <c r="G48" s="30">
        <f t="shared" ref="G48" si="8">F48/E48</f>
        <v>2972.7770633832629</v>
      </c>
    </row>
    <row r="49" spans="1:14" x14ac:dyDescent="0.35">
      <c r="A49" s="7">
        <v>44835</v>
      </c>
      <c r="B49" s="35">
        <v>14230</v>
      </c>
      <c r="C49" s="35">
        <v>98685</v>
      </c>
      <c r="D49" s="30">
        <v>292194659.07999998</v>
      </c>
      <c r="E49" s="8">
        <f t="shared" ref="E49" si="9">C49/B49</f>
        <v>6.9349964862965567</v>
      </c>
      <c r="F49" s="30">
        <f t="shared" si="3"/>
        <v>20533.707595221364</v>
      </c>
      <c r="G49" s="30">
        <f t="shared" ref="G49" si="10">F49/E49</f>
        <v>2960.8821916198003</v>
      </c>
    </row>
    <row r="50" spans="1:14" x14ac:dyDescent="0.35">
      <c r="A50" s="7">
        <v>44866</v>
      </c>
      <c r="B50" s="35">
        <v>14287</v>
      </c>
      <c r="C50" s="35">
        <v>97172</v>
      </c>
      <c r="D50" s="30">
        <v>289745771.67000002</v>
      </c>
      <c r="E50" s="8">
        <f t="shared" ref="E50" si="11">C50/B50</f>
        <v>6.8014278714915655</v>
      </c>
      <c r="F50" s="30">
        <f t="shared" ref="F50" si="12">D50/B50</f>
        <v>20280.378782809548</v>
      </c>
      <c r="G50" s="30">
        <f t="shared" ref="G50" si="13">F50/E50</f>
        <v>2981.7825265508586</v>
      </c>
    </row>
    <row r="51" spans="1:14" ht="15" thickBot="1" x14ac:dyDescent="0.4">
      <c r="A51" s="10">
        <v>44896</v>
      </c>
      <c r="B51" s="36">
        <v>14478</v>
      </c>
      <c r="C51" s="36">
        <v>97970</v>
      </c>
      <c r="D51" s="33">
        <v>298641339.06999999</v>
      </c>
      <c r="E51" s="11">
        <f t="shared" ref="E51" si="14">C51/B51</f>
        <v>6.7668186213565411</v>
      </c>
      <c r="F51" s="33">
        <f t="shared" ref="F51" si="15">D51/B51</f>
        <v>20627.250937284156</v>
      </c>
      <c r="G51" s="33">
        <f t="shared" ref="G51" si="16">F51/E51</f>
        <v>3048.2937539042564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14492</v>
      </c>
      <c r="C52" s="34">
        <v>96939</v>
      </c>
      <c r="D52" s="32">
        <v>299107861.64999992</v>
      </c>
      <c r="E52" s="5">
        <f t="shared" ref="E52" si="17">C52/B52</f>
        <v>6.6891388352194312</v>
      </c>
      <c r="F52" s="30">
        <f t="shared" ref="F52" si="18">D52/B52</f>
        <v>20639.515708666844</v>
      </c>
      <c r="G52" s="30">
        <f t="shared" ref="G52" si="19">F52/E52</f>
        <v>3085.5265852752755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14746</v>
      </c>
      <c r="C53" s="35">
        <v>97769</v>
      </c>
      <c r="D53" s="30">
        <v>305314917.98999995</v>
      </c>
      <c r="E53" s="8">
        <f t="shared" ref="E53" si="20">C53/B53</f>
        <v>6.6302048013020478</v>
      </c>
      <c r="F53" s="30">
        <f t="shared" ref="F53" si="21">D53/B53</f>
        <v>20704.931370541159</v>
      </c>
      <c r="G53" s="30">
        <f t="shared" ref="G53" si="22">F53/E53</f>
        <v>3122.8192779920009</v>
      </c>
    </row>
    <row r="54" spans="1:14" x14ac:dyDescent="0.35">
      <c r="A54" s="7">
        <v>44986</v>
      </c>
      <c r="B54" s="35">
        <v>14686</v>
      </c>
      <c r="C54" s="35">
        <v>97207</v>
      </c>
      <c r="D54" s="30">
        <v>300285111.10999995</v>
      </c>
      <c r="E54" s="8">
        <f t="shared" ref="E54" si="23">C54/B54</f>
        <v>6.6190249216941304</v>
      </c>
      <c r="F54" s="30">
        <f t="shared" ref="F54" si="24">D54/B54</f>
        <v>20447.031942666483</v>
      </c>
      <c r="G54" s="30">
        <f t="shared" ref="G54" si="25">F54/E54</f>
        <v>3089.1305267110392</v>
      </c>
    </row>
    <row r="55" spans="1:14" x14ac:dyDescent="0.35">
      <c r="A55" s="7">
        <v>45017</v>
      </c>
      <c r="B55" s="35">
        <v>15784</v>
      </c>
      <c r="C55" s="35">
        <v>101975</v>
      </c>
      <c r="D55" s="30">
        <v>331965368.42000002</v>
      </c>
      <c r="E55" s="8">
        <f t="shared" ref="E55" si="26">C55/B55</f>
        <v>6.4606563608717691</v>
      </c>
      <c r="F55" s="30">
        <f t="shared" ref="F55" si="27">D55/B55</f>
        <v>21031.764344906234</v>
      </c>
      <c r="G55" s="30">
        <f t="shared" ref="G55" si="28">F55/E55</f>
        <v>3255.360317921059</v>
      </c>
    </row>
    <row r="56" spans="1:14" x14ac:dyDescent="0.35">
      <c r="A56" s="7">
        <v>45047</v>
      </c>
      <c r="B56" s="35">
        <v>14943</v>
      </c>
      <c r="C56" s="35">
        <v>98935</v>
      </c>
      <c r="D56" s="30">
        <v>320117303.85999995</v>
      </c>
      <c r="E56" s="8">
        <f t="shared" ref="E56" si="29">C56/B56</f>
        <v>6.6208258047246202</v>
      </c>
      <c r="F56" s="30">
        <f t="shared" ref="F56" si="30">D56/B56</f>
        <v>21422.55931606772</v>
      </c>
      <c r="G56" s="30">
        <f t="shared" ref="G56" si="31">F56/E56</f>
        <v>3235.6325249911552</v>
      </c>
    </row>
    <row r="57" spans="1:14" x14ac:dyDescent="0.35">
      <c r="A57" s="7">
        <v>45078</v>
      </c>
      <c r="B57" s="35">
        <v>15055</v>
      </c>
      <c r="C57" s="35">
        <v>99396</v>
      </c>
      <c r="D57" s="30">
        <v>327987980.88999969</v>
      </c>
      <c r="E57" s="8">
        <f t="shared" ref="E57" si="32">C57/B57</f>
        <v>6.6021919628030554</v>
      </c>
      <c r="F57" s="30">
        <f t="shared" ref="F57" si="33">D57/B57</f>
        <v>21785.98345333774</v>
      </c>
      <c r="G57" s="30">
        <f t="shared" ref="G57" si="34">F57/E57</f>
        <v>3299.8106653185205</v>
      </c>
    </row>
    <row r="58" spans="1:14" x14ac:dyDescent="0.35">
      <c r="A58" s="7">
        <v>45108</v>
      </c>
      <c r="B58" s="35">
        <v>14925</v>
      </c>
      <c r="C58" s="35">
        <v>98672</v>
      </c>
      <c r="D58" s="30">
        <v>331766268.4599998</v>
      </c>
      <c r="E58" s="8">
        <f t="shared" ref="E58" si="35">C58/B58</f>
        <v>6.6111892797319936</v>
      </c>
      <c r="F58" s="30">
        <f t="shared" ref="F58" si="36">D58/B58</f>
        <v>22228.895709212717</v>
      </c>
      <c r="G58" s="30">
        <f t="shared" ref="G58" si="37">F58/E58</f>
        <v>3362.314217407165</v>
      </c>
    </row>
    <row r="59" spans="1:14" x14ac:dyDescent="0.35">
      <c r="A59" s="7">
        <v>45139</v>
      </c>
      <c r="B59" s="35">
        <v>14943</v>
      </c>
      <c r="C59" s="35">
        <v>97763</v>
      </c>
      <c r="D59" s="30">
        <v>330246533.82999992</v>
      </c>
      <c r="E59" s="8">
        <f t="shared" ref="E59" si="38">C59/B59</f>
        <v>6.5423944321756009</v>
      </c>
      <c r="F59" s="30">
        <f t="shared" ref="F59" si="39">D59/B59</f>
        <v>22100.417173927588</v>
      </c>
      <c r="G59" s="30">
        <f t="shared" ref="G59" si="40">F59/E59</f>
        <v>3378.0319121753623</v>
      </c>
    </row>
    <row r="60" spans="1:14" x14ac:dyDescent="0.35">
      <c r="A60" s="7">
        <v>45170</v>
      </c>
      <c r="B60" s="35">
        <v>15009</v>
      </c>
      <c r="C60" s="35">
        <v>99249</v>
      </c>
      <c r="D60" s="30">
        <v>341632548.84000003</v>
      </c>
      <c r="E60" s="8">
        <f t="shared" ref="E60" si="41">C60/B60</f>
        <v>6.612632420547671</v>
      </c>
      <c r="F60" s="30">
        <f t="shared" ref="F60" si="42">D60/B60</f>
        <v>22761.846148311015</v>
      </c>
      <c r="G60" s="30">
        <f t="shared" ref="G60" si="43">F60/E60</f>
        <v>3442.1762319015816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74"/>
  <sheetViews>
    <sheetView workbookViewId="0">
      <pane xSplit="1" ySplit="3" topLeftCell="B52" activePane="bottomRight" state="frozen"/>
      <selection activeCell="J49" sqref="J49"/>
      <selection pane="topRight" activeCell="J49" sqref="J49"/>
      <selection pane="bottomLeft" activeCell="J49" sqref="J49"/>
      <selection pane="bottomRight" activeCell="G61" sqref="G61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16384" width="9.1796875" style="1"/>
  </cols>
  <sheetData>
    <row r="1" spans="1:14" ht="45.5" customHeight="1" x14ac:dyDescent="0.35"/>
    <row r="2" spans="1:14" ht="15" thickBot="1" x14ac:dyDescent="0.4">
      <c r="A2" s="41" t="s">
        <v>34</v>
      </c>
      <c r="B2" s="41"/>
      <c r="C2" s="41"/>
      <c r="D2" s="41"/>
      <c r="E2" s="41"/>
      <c r="F2" s="41"/>
      <c r="G2" s="41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</row>
    <row r="4" spans="1:14" x14ac:dyDescent="0.35">
      <c r="A4" s="4">
        <v>43466</v>
      </c>
      <c r="B4" s="34">
        <v>44048</v>
      </c>
      <c r="C4" s="34">
        <v>391191</v>
      </c>
      <c r="D4" s="32">
        <v>625046840.5799998</v>
      </c>
      <c r="E4" s="5">
        <f t="shared" ref="E4:E46" si="0">C4/B4</f>
        <v>8.8810161641845262</v>
      </c>
      <c r="F4" s="32">
        <f t="shared" ref="F4:F43" si="1">D4/B4</f>
        <v>14190.12987150381</v>
      </c>
      <c r="G4" s="32">
        <f t="shared" ref="G4:G43" si="2">F4/E4</f>
        <v>1597.8047567045248</v>
      </c>
      <c r="H4" s="16"/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5">
        <v>43665</v>
      </c>
      <c r="C5" s="35">
        <v>387192</v>
      </c>
      <c r="D5" s="30">
        <v>622210210.86999989</v>
      </c>
      <c r="E5" s="8">
        <f t="shared" si="0"/>
        <v>8.8673308141532114</v>
      </c>
      <c r="F5" s="30">
        <f t="shared" si="1"/>
        <v>14249.632677659451</v>
      </c>
      <c r="G5" s="30">
        <f t="shared" si="2"/>
        <v>1606.9810607398911</v>
      </c>
      <c r="H5" s="16"/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5">
        <v>43298</v>
      </c>
      <c r="C6" s="35">
        <v>384542</v>
      </c>
      <c r="D6" s="30">
        <v>621783552.93000007</v>
      </c>
      <c r="E6" s="8">
        <f t="shared" si="0"/>
        <v>8.8812878192988123</v>
      </c>
      <c r="F6" s="30">
        <f t="shared" si="1"/>
        <v>14360.56060164442</v>
      </c>
      <c r="G6" s="30">
        <f t="shared" si="2"/>
        <v>1616.9457508672658</v>
      </c>
      <c r="H6" s="16"/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5">
        <v>42545</v>
      </c>
      <c r="C7" s="35">
        <v>370923</v>
      </c>
      <c r="D7" s="30">
        <v>608798275.08999991</v>
      </c>
      <c r="E7" s="8">
        <f t="shared" si="0"/>
        <v>8.7183687859913039</v>
      </c>
      <c r="F7" s="30">
        <f t="shared" si="1"/>
        <v>14309.514046068865</v>
      </c>
      <c r="G7" s="30">
        <f t="shared" si="2"/>
        <v>1641.3063495388526</v>
      </c>
      <c r="H7" s="16"/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5">
        <v>42679</v>
      </c>
      <c r="C8" s="35">
        <v>370223</v>
      </c>
      <c r="D8" s="30">
        <v>612457241.78000021</v>
      </c>
      <c r="E8" s="8">
        <f t="shared" si="0"/>
        <v>8.6745940626537639</v>
      </c>
      <c r="F8" s="30">
        <f t="shared" si="1"/>
        <v>14350.318465287382</v>
      </c>
      <c r="G8" s="30">
        <f t="shared" si="2"/>
        <v>1654.292795909493</v>
      </c>
      <c r="H8" s="16"/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5">
        <v>43129</v>
      </c>
      <c r="C9" s="35">
        <v>371176</v>
      </c>
      <c r="D9" s="30">
        <v>626489990.25999987</v>
      </c>
      <c r="E9" s="8">
        <f t="shared" si="0"/>
        <v>8.6061814556331004</v>
      </c>
      <c r="F9" s="30">
        <f t="shared" si="1"/>
        <v>14525.956786848754</v>
      </c>
      <c r="G9" s="30">
        <f t="shared" si="2"/>
        <v>1687.8515589908827</v>
      </c>
      <c r="H9" s="16"/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5">
        <v>43067</v>
      </c>
      <c r="C10" s="35">
        <v>368721</v>
      </c>
      <c r="D10" s="30">
        <v>623058066.56999993</v>
      </c>
      <c r="E10" s="8">
        <f t="shared" si="0"/>
        <v>8.5615668609376083</v>
      </c>
      <c r="F10" s="30">
        <f t="shared" si="1"/>
        <v>14467.180592332876</v>
      </c>
      <c r="G10" s="30">
        <f t="shared" si="2"/>
        <v>1689.7818854092932</v>
      </c>
      <c r="H10" s="16"/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5">
        <v>44930</v>
      </c>
      <c r="C11" s="35">
        <v>370046</v>
      </c>
      <c r="D11" s="30">
        <v>646644446.08000004</v>
      </c>
      <c r="E11" s="8">
        <f t="shared" si="0"/>
        <v>8.236056087246828</v>
      </c>
      <c r="F11" s="30">
        <f t="shared" si="1"/>
        <v>14392.264546628088</v>
      </c>
      <c r="G11" s="30">
        <f t="shared" si="2"/>
        <v>1747.4704390264994</v>
      </c>
      <c r="H11" s="16"/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5">
        <v>45045</v>
      </c>
      <c r="C12" s="35">
        <v>367208</v>
      </c>
      <c r="D12" s="30">
        <v>643371556.3900001</v>
      </c>
      <c r="E12" s="8">
        <f t="shared" si="0"/>
        <v>8.152025752025752</v>
      </c>
      <c r="F12" s="30">
        <f t="shared" si="1"/>
        <v>14282.862834720838</v>
      </c>
      <c r="G12" s="30">
        <f t="shared" si="2"/>
        <v>1752.0630171183639</v>
      </c>
      <c r="H12" s="16"/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5">
        <v>45159</v>
      </c>
      <c r="C13" s="35">
        <v>373690</v>
      </c>
      <c r="D13" s="30">
        <v>641248879.79000008</v>
      </c>
      <c r="E13" s="8">
        <f t="shared" si="0"/>
        <v>8.2749839456143839</v>
      </c>
      <c r="F13" s="30">
        <f t="shared" si="1"/>
        <v>14199.802471046747</v>
      </c>
      <c r="G13" s="30">
        <f t="shared" si="2"/>
        <v>1715.9915432310206</v>
      </c>
      <c r="H13" s="16"/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5">
        <v>45391</v>
      </c>
      <c r="C14" s="35">
        <v>371433</v>
      </c>
      <c r="D14" s="30">
        <v>638846432.50999999</v>
      </c>
      <c r="E14" s="8">
        <f t="shared" si="0"/>
        <v>8.1829657861690652</v>
      </c>
      <c r="F14" s="30">
        <f t="shared" si="1"/>
        <v>14074.29738296138</v>
      </c>
      <c r="G14" s="30">
        <f t="shared" si="2"/>
        <v>1719.9506573460085</v>
      </c>
      <c r="H14" s="16"/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6">
        <v>46178</v>
      </c>
      <c r="C15" s="36">
        <v>372480</v>
      </c>
      <c r="D15" s="33">
        <v>673383021.16000009</v>
      </c>
      <c r="E15" s="11">
        <f t="shared" si="0"/>
        <v>8.066178699813765</v>
      </c>
      <c r="F15" s="33">
        <f t="shared" si="1"/>
        <v>14582.334036987311</v>
      </c>
      <c r="G15" s="33">
        <f t="shared" si="2"/>
        <v>1807.8367191795533</v>
      </c>
      <c r="H15" s="16"/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4">
        <v>46211</v>
      </c>
      <c r="C16" s="34">
        <v>371634</v>
      </c>
      <c r="D16" s="32">
        <v>668121344.42000008</v>
      </c>
      <c r="E16" s="5">
        <f t="shared" si="0"/>
        <v>8.0421111856484391</v>
      </c>
      <c r="F16" s="32">
        <f t="shared" si="1"/>
        <v>14458.058566575059</v>
      </c>
      <c r="G16" s="32">
        <f t="shared" si="2"/>
        <v>1797.7939166491763</v>
      </c>
      <c r="H16" s="16"/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5">
        <v>46259</v>
      </c>
      <c r="C17" s="35">
        <v>368505</v>
      </c>
      <c r="D17" s="30">
        <v>661922212.08999979</v>
      </c>
      <c r="E17" s="8">
        <f t="shared" si="0"/>
        <v>7.9661255107114295</v>
      </c>
      <c r="F17" s="30">
        <f t="shared" si="1"/>
        <v>14309.047149527654</v>
      </c>
      <c r="G17" s="30">
        <f t="shared" si="2"/>
        <v>1796.2367188776263</v>
      </c>
      <c r="H17" s="16"/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5">
        <v>46584</v>
      </c>
      <c r="C18" s="35">
        <v>366739</v>
      </c>
      <c r="D18" s="30">
        <v>662641069.05000007</v>
      </c>
      <c r="E18" s="8">
        <f t="shared" si="0"/>
        <v>7.8726386742229089</v>
      </c>
      <c r="F18" s="30">
        <f t="shared" si="1"/>
        <v>14224.649430061825</v>
      </c>
      <c r="G18" s="30">
        <f t="shared" si="2"/>
        <v>1806.8464740592085</v>
      </c>
      <c r="H18" s="16"/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5">
        <v>46325</v>
      </c>
      <c r="C19" s="35">
        <v>362944</v>
      </c>
      <c r="D19" s="30">
        <v>659541615.96000004</v>
      </c>
      <c r="E19" s="8">
        <f t="shared" si="0"/>
        <v>7.8347328656233133</v>
      </c>
      <c r="F19" s="30">
        <f t="shared" si="1"/>
        <v>14237.271796222343</v>
      </c>
      <c r="G19" s="30">
        <f t="shared" si="2"/>
        <v>1817.1993915314761</v>
      </c>
      <c r="H19" s="16"/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5">
        <v>47011</v>
      </c>
      <c r="C20" s="35">
        <v>363478</v>
      </c>
      <c r="D20" s="30">
        <v>655519228.7700001</v>
      </c>
      <c r="E20" s="8">
        <f t="shared" si="0"/>
        <v>7.73176490608581</v>
      </c>
      <c r="F20" s="30">
        <f t="shared" si="1"/>
        <v>13943.954154772289</v>
      </c>
      <c r="G20" s="30">
        <f t="shared" si="2"/>
        <v>1803.4632873791538</v>
      </c>
      <c r="H20" s="16"/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5">
        <v>46765</v>
      </c>
      <c r="C21" s="35">
        <v>357821</v>
      </c>
      <c r="D21" s="30">
        <v>646127023.28000009</v>
      </c>
      <c r="E21" s="8">
        <f t="shared" si="0"/>
        <v>7.651470116540148</v>
      </c>
      <c r="F21" s="30">
        <f t="shared" si="1"/>
        <v>13816.465803057845</v>
      </c>
      <c r="G21" s="30">
        <f t="shared" si="2"/>
        <v>1805.7269508497268</v>
      </c>
      <c r="H21" s="16"/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5">
        <v>45727</v>
      </c>
      <c r="C22" s="35">
        <v>349166</v>
      </c>
      <c r="D22" s="30">
        <v>636103492.16999996</v>
      </c>
      <c r="E22" s="8">
        <f t="shared" si="0"/>
        <v>7.6358825201740768</v>
      </c>
      <c r="F22" s="30">
        <f t="shared" si="1"/>
        <v>13910.894923568132</v>
      </c>
      <c r="G22" s="30">
        <f t="shared" si="2"/>
        <v>1821.7795895648487</v>
      </c>
      <c r="H22" s="16"/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5">
        <v>45314</v>
      </c>
      <c r="C23" s="35">
        <v>341654</v>
      </c>
      <c r="D23" s="30">
        <v>632309580.63</v>
      </c>
      <c r="E23" s="8">
        <f t="shared" si="0"/>
        <v>7.5397007547336363</v>
      </c>
      <c r="F23" s="30">
        <f t="shared" si="1"/>
        <v>13953.956407070662</v>
      </c>
      <c r="G23" s="30">
        <f t="shared" si="2"/>
        <v>1850.7307996686707</v>
      </c>
      <c r="H23" s="16"/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5">
        <v>44816</v>
      </c>
      <c r="C24" s="35">
        <v>334109</v>
      </c>
      <c r="D24" s="30">
        <v>622049241.43000007</v>
      </c>
      <c r="E24" s="8">
        <f t="shared" si="0"/>
        <v>7.4551276329882183</v>
      </c>
      <c r="F24" s="30">
        <f t="shared" si="1"/>
        <v>13880.070542440202</v>
      </c>
      <c r="G24" s="30">
        <f t="shared" si="2"/>
        <v>1861.8152801331305</v>
      </c>
      <c r="H24" s="16"/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5">
        <v>44569</v>
      </c>
      <c r="C25" s="35">
        <v>329157</v>
      </c>
      <c r="D25" s="30">
        <v>611938432.28999984</v>
      </c>
      <c r="E25" s="8">
        <f t="shared" si="0"/>
        <v>7.3853350983867712</v>
      </c>
      <c r="F25" s="30">
        <f t="shared" si="1"/>
        <v>13730.136020328027</v>
      </c>
      <c r="G25" s="30">
        <f t="shared" si="2"/>
        <v>1859.108061775991</v>
      </c>
      <c r="H25" s="16"/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5">
        <v>44452</v>
      </c>
      <c r="C26" s="35">
        <v>323916</v>
      </c>
      <c r="D26" s="30">
        <v>603898016.98000002</v>
      </c>
      <c r="E26" s="8">
        <f t="shared" si="0"/>
        <v>7.2868712318905784</v>
      </c>
      <c r="F26" s="30">
        <f t="shared" si="1"/>
        <v>13585.395864752993</v>
      </c>
      <c r="G26" s="30">
        <f t="shared" si="2"/>
        <v>1864.3661226367331</v>
      </c>
      <c r="H26" s="16"/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6">
        <v>43480</v>
      </c>
      <c r="C27" s="36">
        <v>317375</v>
      </c>
      <c r="D27" s="33">
        <v>590630403.38</v>
      </c>
      <c r="E27" s="11">
        <f t="shared" si="0"/>
        <v>7.2993330266789327</v>
      </c>
      <c r="F27" s="33">
        <f t="shared" si="1"/>
        <v>13583.95591950322</v>
      </c>
      <c r="G27" s="33">
        <f t="shared" si="2"/>
        <v>1860.9859106104766</v>
      </c>
      <c r="H27" s="16"/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4">
        <v>43635</v>
      </c>
      <c r="C28" s="34">
        <v>314768</v>
      </c>
      <c r="D28" s="32">
        <v>587148326.26999998</v>
      </c>
      <c r="E28" s="5">
        <f t="shared" si="0"/>
        <v>7.2136587601695883</v>
      </c>
      <c r="F28" s="32">
        <f t="shared" si="1"/>
        <v>13455.90297398877</v>
      </c>
      <c r="G28" s="32">
        <f t="shared" si="2"/>
        <v>1865.3367758793779</v>
      </c>
      <c r="H28" s="16"/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5">
        <v>43531</v>
      </c>
      <c r="C29" s="35">
        <v>311415</v>
      </c>
      <c r="D29" s="30">
        <v>585878647.90999973</v>
      </c>
      <c r="E29" s="8">
        <f t="shared" si="0"/>
        <v>7.1538673588936623</v>
      </c>
      <c r="F29" s="30">
        <f t="shared" si="1"/>
        <v>13458.88327651558</v>
      </c>
      <c r="G29" s="30">
        <f t="shared" si="2"/>
        <v>1881.3436986336551</v>
      </c>
      <c r="H29" s="16"/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5">
        <v>43662</v>
      </c>
      <c r="C30" s="35">
        <v>309374</v>
      </c>
      <c r="D30" s="30">
        <v>584253499.13999987</v>
      </c>
      <c r="E30" s="8">
        <f t="shared" si="0"/>
        <v>7.0856580092528976</v>
      </c>
      <c r="F30" s="30">
        <f t="shared" si="1"/>
        <v>13381.281185928265</v>
      </c>
      <c r="G30" s="30">
        <f t="shared" si="2"/>
        <v>1888.5022630861024</v>
      </c>
      <c r="H30" s="16"/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5">
        <v>43480</v>
      </c>
      <c r="C31" s="35">
        <v>306589</v>
      </c>
      <c r="D31" s="30">
        <v>579424818.83000004</v>
      </c>
      <c r="E31" s="8">
        <f t="shared" si="0"/>
        <v>7.0512649494020243</v>
      </c>
      <c r="F31" s="30">
        <f t="shared" si="1"/>
        <v>13326.237783578657</v>
      </c>
      <c r="G31" s="30">
        <f t="shared" si="2"/>
        <v>1889.9073966450198</v>
      </c>
      <c r="H31" s="16"/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5">
        <v>43666</v>
      </c>
      <c r="C32" s="35">
        <v>303818</v>
      </c>
      <c r="D32" s="30">
        <v>575572035.5999999</v>
      </c>
      <c r="E32" s="8">
        <f t="shared" si="0"/>
        <v>6.9577703476388955</v>
      </c>
      <c r="F32" s="30">
        <f t="shared" si="1"/>
        <v>13181.24022351486</v>
      </c>
      <c r="G32" s="30">
        <f t="shared" si="2"/>
        <v>1894.4632497087068</v>
      </c>
      <c r="H32" s="16"/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5">
        <v>43611</v>
      </c>
      <c r="C33" s="35">
        <v>302202</v>
      </c>
      <c r="D33" s="30">
        <v>570968312.17000008</v>
      </c>
      <c r="E33" s="8">
        <f t="shared" si="0"/>
        <v>6.9294902662172388</v>
      </c>
      <c r="F33" s="30">
        <f t="shared" si="1"/>
        <v>13092.300386829012</v>
      </c>
      <c r="G33" s="30">
        <f t="shared" si="2"/>
        <v>1889.3598062554188</v>
      </c>
      <c r="H33" s="16"/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5">
        <v>43228</v>
      </c>
      <c r="C34" s="35">
        <v>298080</v>
      </c>
      <c r="D34" s="30">
        <v>559422551.1500001</v>
      </c>
      <c r="E34" s="8">
        <f t="shared" si="0"/>
        <v>6.8955306745627833</v>
      </c>
      <c r="F34" s="30">
        <f t="shared" si="1"/>
        <v>12941.208271259371</v>
      </c>
      <c r="G34" s="30">
        <f t="shared" si="2"/>
        <v>1876.7530567297374</v>
      </c>
      <c r="H34" s="16"/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5">
        <v>43390</v>
      </c>
      <c r="C35" s="35">
        <v>294051</v>
      </c>
      <c r="D35" s="30">
        <v>551845875.57999992</v>
      </c>
      <c r="E35" s="8">
        <f t="shared" si="0"/>
        <v>6.7769301682415302</v>
      </c>
      <c r="F35" s="30">
        <f t="shared" si="1"/>
        <v>12718.273233002994</v>
      </c>
      <c r="G35" s="30">
        <f t="shared" si="2"/>
        <v>1876.7012374724109</v>
      </c>
      <c r="H35" s="16"/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5">
        <v>43439</v>
      </c>
      <c r="C36" s="35">
        <v>292128</v>
      </c>
      <c r="D36" s="30">
        <v>551838505.06000006</v>
      </c>
      <c r="E36" s="8">
        <f t="shared" si="0"/>
        <v>6.7250166900711346</v>
      </c>
      <c r="F36" s="30">
        <f t="shared" si="1"/>
        <v>12703.757109049473</v>
      </c>
      <c r="G36" s="30">
        <f t="shared" si="2"/>
        <v>1889.0298261720891</v>
      </c>
      <c r="H36" s="16"/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5">
        <v>43607</v>
      </c>
      <c r="C37" s="35">
        <v>290242</v>
      </c>
      <c r="D37" s="30">
        <v>547368202.82000005</v>
      </c>
      <c r="E37" s="8">
        <f t="shared" si="0"/>
        <v>6.6558580044488274</v>
      </c>
      <c r="F37" s="30">
        <f t="shared" si="1"/>
        <v>12552.301300708603</v>
      </c>
      <c r="G37" s="30">
        <f t="shared" si="2"/>
        <v>1885.9028080705068</v>
      </c>
      <c r="H37" s="16"/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5">
        <v>43657</v>
      </c>
      <c r="C38" s="35">
        <v>289192</v>
      </c>
      <c r="D38" s="30">
        <v>542012911.87999988</v>
      </c>
      <c r="E38" s="8">
        <f t="shared" si="0"/>
        <v>6.6241839796596196</v>
      </c>
      <c r="F38" s="30">
        <f t="shared" si="1"/>
        <v>12415.25784822594</v>
      </c>
      <c r="G38" s="30">
        <f t="shared" si="2"/>
        <v>1874.2320391988708</v>
      </c>
      <c r="H38" s="16"/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6">
        <v>44297</v>
      </c>
      <c r="C39" s="36">
        <v>287821</v>
      </c>
      <c r="D39" s="33">
        <v>539318880.31000018</v>
      </c>
      <c r="E39" s="11">
        <f t="shared" si="0"/>
        <v>6.4975280493035648</v>
      </c>
      <c r="F39" s="33">
        <f t="shared" si="1"/>
        <v>12175.065587060077</v>
      </c>
      <c r="G39" s="33">
        <f t="shared" si="2"/>
        <v>1873.7996195899541</v>
      </c>
      <c r="H39" s="16"/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4">
        <v>44809</v>
      </c>
      <c r="C40" s="34">
        <v>288113</v>
      </c>
      <c r="D40" s="32">
        <v>540809049.79999983</v>
      </c>
      <c r="E40" s="5">
        <f t="shared" si="0"/>
        <v>6.4298020486955743</v>
      </c>
      <c r="F40" s="30">
        <f t="shared" si="1"/>
        <v>12069.205958624379</v>
      </c>
      <c r="G40" s="30">
        <f t="shared" si="2"/>
        <v>1877.0727103601707</v>
      </c>
      <c r="H40" s="16"/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5">
        <v>45218</v>
      </c>
      <c r="C41" s="35">
        <v>288613</v>
      </c>
      <c r="D41" s="30">
        <v>545749446.49000001</v>
      </c>
      <c r="E41" s="8">
        <f t="shared" si="0"/>
        <v>6.3827015790172057</v>
      </c>
      <c r="F41" s="30">
        <f t="shared" si="1"/>
        <v>12069.296441461365</v>
      </c>
      <c r="G41" s="30">
        <f t="shared" si="2"/>
        <v>1890.9385456996047</v>
      </c>
    </row>
    <row r="42" spans="1:14" x14ac:dyDescent="0.35">
      <c r="A42" s="7">
        <v>44621</v>
      </c>
      <c r="B42" s="35">
        <v>59479</v>
      </c>
      <c r="C42" s="35">
        <v>309453</v>
      </c>
      <c r="D42" s="30">
        <v>552293225.72999871</v>
      </c>
      <c r="E42" s="8">
        <f t="shared" si="0"/>
        <v>5.2027270128953074</v>
      </c>
      <c r="F42" s="30">
        <f t="shared" si="1"/>
        <v>9285.5163289564171</v>
      </c>
      <c r="G42" s="30">
        <f t="shared" si="2"/>
        <v>1784.7402537057283</v>
      </c>
    </row>
    <row r="43" spans="1:14" x14ac:dyDescent="0.35">
      <c r="A43" s="7">
        <v>44652</v>
      </c>
      <c r="B43" s="35">
        <v>60000</v>
      </c>
      <c r="C43" s="35">
        <v>309229</v>
      </c>
      <c r="D43" s="30">
        <v>553010823.18999863</v>
      </c>
      <c r="E43" s="8">
        <f t="shared" si="0"/>
        <v>5.1538166666666667</v>
      </c>
      <c r="F43" s="30">
        <f t="shared" si="1"/>
        <v>9216.8470531666444</v>
      </c>
      <c r="G43" s="30">
        <f t="shared" si="2"/>
        <v>1788.3536899514556</v>
      </c>
    </row>
    <row r="44" spans="1:14" x14ac:dyDescent="0.35">
      <c r="A44" s="7">
        <v>44682</v>
      </c>
      <c r="B44" s="35">
        <v>45594</v>
      </c>
      <c r="C44" s="35">
        <v>288238</v>
      </c>
      <c r="D44" s="30">
        <v>563518223.94999993</v>
      </c>
      <c r="E44" s="8">
        <f t="shared" si="0"/>
        <v>6.3218405930604904</v>
      </c>
      <c r="F44" s="30">
        <f t="shared" ref="F44:F46" si="3">D44/B44</f>
        <v>12359.482036013509</v>
      </c>
      <c r="G44" s="30">
        <f t="shared" ref="G44:G46" si="4">F44/E44</f>
        <v>1955.0448724665032</v>
      </c>
    </row>
    <row r="45" spans="1:14" x14ac:dyDescent="0.35">
      <c r="A45" s="7">
        <v>44713</v>
      </c>
      <c r="B45" s="35">
        <v>46227</v>
      </c>
      <c r="C45" s="35">
        <v>287985</v>
      </c>
      <c r="D45" s="30">
        <v>571570695.35000002</v>
      </c>
      <c r="E45" s="8">
        <f t="shared" si="0"/>
        <v>6.2298007657862291</v>
      </c>
      <c r="F45" s="30">
        <f t="shared" si="3"/>
        <v>12364.434104527658</v>
      </c>
      <c r="G45" s="30">
        <f t="shared" si="4"/>
        <v>1984.7238409986633</v>
      </c>
    </row>
    <row r="46" spans="1:14" x14ac:dyDescent="0.35">
      <c r="A46" s="7">
        <v>44743</v>
      </c>
      <c r="B46" s="35">
        <v>48158</v>
      </c>
      <c r="C46" s="35">
        <v>289245</v>
      </c>
      <c r="D46" s="30">
        <v>574024834.48000002</v>
      </c>
      <c r="E46" s="8">
        <f t="shared" si="0"/>
        <v>6.006167199634536</v>
      </c>
      <c r="F46" s="30">
        <f t="shared" si="3"/>
        <v>11919.615317911874</v>
      </c>
      <c r="G46" s="30">
        <f t="shared" si="4"/>
        <v>1984.5626872720359</v>
      </c>
    </row>
    <row r="47" spans="1:14" x14ac:dyDescent="0.35">
      <c r="A47" s="7">
        <v>44774</v>
      </c>
      <c r="B47" s="35">
        <v>46752</v>
      </c>
      <c r="C47" s="35">
        <v>285544</v>
      </c>
      <c r="D47" s="30">
        <v>578514730.83000004</v>
      </c>
      <c r="E47" s="8">
        <f t="shared" ref="E47" si="5">C47/B47</f>
        <v>6.1076317590691307</v>
      </c>
      <c r="F47" s="30">
        <f t="shared" ref="F47" si="6">D47/B47</f>
        <v>12374.117274768994</v>
      </c>
      <c r="G47" s="30">
        <f t="shared" ref="G47" si="7">F47/E47</f>
        <v>2026.0090593043456</v>
      </c>
    </row>
    <row r="48" spans="1:14" x14ac:dyDescent="0.35">
      <c r="A48" s="7">
        <v>44805</v>
      </c>
      <c r="B48" s="35">
        <v>49715</v>
      </c>
      <c r="C48" s="35">
        <v>291869</v>
      </c>
      <c r="D48" s="30">
        <v>603958755.38000071</v>
      </c>
      <c r="E48" s="8">
        <f t="shared" ref="E48" si="8">C48/B48</f>
        <v>5.8708438097153772</v>
      </c>
      <c r="F48" s="30">
        <f t="shared" ref="F48" si="9">D48/B48</f>
        <v>12148.42110791513</v>
      </c>
      <c r="G48" s="30">
        <f t="shared" ref="G48" si="10">F48/E48</f>
        <v>2069.2802434653927</v>
      </c>
    </row>
    <row r="49" spans="1:14" x14ac:dyDescent="0.35">
      <c r="A49" s="7">
        <v>44835</v>
      </c>
      <c r="B49" s="35">
        <v>62601</v>
      </c>
      <c r="C49" s="35">
        <v>313758</v>
      </c>
      <c r="D49" s="30">
        <v>607173434.89000022</v>
      </c>
      <c r="E49" s="8">
        <f t="shared" ref="E49" si="11">C49/B49</f>
        <v>5.0120285618440601</v>
      </c>
      <c r="F49" s="30">
        <f t="shared" ref="F49" si="12">D49/B49</f>
        <v>9699.1012106835387</v>
      </c>
      <c r="G49" s="30">
        <f t="shared" ref="G49" si="13">F49/E49</f>
        <v>1935.1647922602776</v>
      </c>
    </row>
    <row r="50" spans="1:14" x14ac:dyDescent="0.35">
      <c r="A50" s="7">
        <v>44866</v>
      </c>
      <c r="B50" s="35">
        <v>48906</v>
      </c>
      <c r="C50" s="35">
        <v>291132</v>
      </c>
      <c r="D50" s="30">
        <v>620450789.78000021</v>
      </c>
      <c r="E50" s="8">
        <f t="shared" ref="E50" si="14">C50/B50</f>
        <v>5.9528892160471107</v>
      </c>
      <c r="F50" s="30">
        <f t="shared" ref="F50" si="15">D50/B50</f>
        <v>12686.598572363313</v>
      </c>
      <c r="G50" s="30">
        <f t="shared" ref="G50" si="16">F50/E50</f>
        <v>2131.1665834741634</v>
      </c>
    </row>
    <row r="51" spans="1:14" ht="15" thickBot="1" x14ac:dyDescent="0.4">
      <c r="A51" s="10">
        <v>44896</v>
      </c>
      <c r="B51" s="36">
        <v>49738</v>
      </c>
      <c r="C51" s="36">
        <v>294364</v>
      </c>
      <c r="D51" s="33">
        <v>636714403.10000026</v>
      </c>
      <c r="E51" s="11">
        <f t="shared" ref="E51" si="17">C51/B51</f>
        <v>5.9182918492902807</v>
      </c>
      <c r="F51" s="33">
        <f t="shared" ref="F51" si="18">D51/B51</f>
        <v>12801.367226265636</v>
      </c>
      <c r="G51" s="33">
        <f t="shared" ref="G51" si="19">F51/E51</f>
        <v>2163.0172273104058</v>
      </c>
      <c r="H51" s="16"/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4">
        <v>56297</v>
      </c>
      <c r="C52" s="34">
        <v>308686</v>
      </c>
      <c r="D52" s="32">
        <v>657221769.18999994</v>
      </c>
      <c r="E52" s="5">
        <f t="shared" ref="E52" si="20">C52/B52</f>
        <v>5.4831696182745082</v>
      </c>
      <c r="F52" s="30">
        <f t="shared" ref="F52" si="21">D52/B52</f>
        <v>11674.188130628629</v>
      </c>
      <c r="G52" s="30">
        <f t="shared" ref="G52" si="22">F52/E52</f>
        <v>2129.0948380878949</v>
      </c>
      <c r="H52" s="16"/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5">
        <v>58064</v>
      </c>
      <c r="C53" s="35">
        <v>312375</v>
      </c>
      <c r="D53" s="30">
        <v>675032619.00000024</v>
      </c>
      <c r="E53" s="8">
        <f t="shared" ref="E53" si="23">C53/B53</f>
        <v>5.3798394874621112</v>
      </c>
      <c r="F53" s="30">
        <f t="shared" ref="F53" si="24">D53/B53</f>
        <v>11625.665110912101</v>
      </c>
      <c r="G53" s="30">
        <f t="shared" ref="G53" si="25">F53/E53</f>
        <v>2160.9687683073234</v>
      </c>
    </row>
    <row r="54" spans="1:14" x14ac:dyDescent="0.35">
      <c r="A54" s="7">
        <v>44986</v>
      </c>
      <c r="B54" s="35">
        <v>60455</v>
      </c>
      <c r="C54" s="35">
        <v>319948</v>
      </c>
      <c r="D54" s="30">
        <v>690997635.57000017</v>
      </c>
      <c r="E54" s="8">
        <f t="shared" ref="E54" si="26">C54/B54</f>
        <v>5.2923331403523282</v>
      </c>
      <c r="F54" s="30">
        <f t="shared" ref="F54" si="27">D54/B54</f>
        <v>11429.950137623027</v>
      </c>
      <c r="G54" s="30">
        <f t="shared" ref="G54" si="28">F54/E54</f>
        <v>2159.7185654231316</v>
      </c>
    </row>
    <row r="55" spans="1:14" x14ac:dyDescent="0.35">
      <c r="A55" s="7">
        <v>45017</v>
      </c>
      <c r="B55" s="35">
        <v>62446</v>
      </c>
      <c r="C55" s="35">
        <v>319621</v>
      </c>
      <c r="D55" s="30">
        <v>691711283.92999971</v>
      </c>
      <c r="E55" s="8">
        <f t="shared" ref="E55" si="29">C55/B55</f>
        <v>5.1183582615379688</v>
      </c>
      <c r="F55" s="30">
        <f t="shared" ref="F55" si="30">D55/B55</f>
        <v>11076.951028568679</v>
      </c>
      <c r="G55" s="30">
        <f t="shared" ref="G55" si="31">F55/E55</f>
        <v>2164.1609403950297</v>
      </c>
    </row>
    <row r="56" spans="1:14" x14ac:dyDescent="0.35">
      <c r="A56" s="7">
        <v>45047</v>
      </c>
      <c r="B56" s="35">
        <v>64020</v>
      </c>
      <c r="C56" s="35">
        <v>321755</v>
      </c>
      <c r="D56" s="30">
        <v>707010127.78999984</v>
      </c>
      <c r="E56" s="8">
        <f t="shared" ref="E56" si="32">C56/B56</f>
        <v>5.0258512964698534</v>
      </c>
      <c r="F56" s="30">
        <f t="shared" ref="F56" si="33">D56/B56</f>
        <v>11043.582127303966</v>
      </c>
      <c r="G56" s="30">
        <f t="shared" ref="G56" si="34">F56/E56</f>
        <v>2197.3555276219477</v>
      </c>
    </row>
    <row r="57" spans="1:14" x14ac:dyDescent="0.35">
      <c r="A57" s="7">
        <v>45078</v>
      </c>
      <c r="B57" s="35">
        <v>64980</v>
      </c>
      <c r="C57" s="35">
        <v>323009</v>
      </c>
      <c r="D57" s="30">
        <v>719564617.41999996</v>
      </c>
      <c r="E57" s="8">
        <f t="shared" ref="E57" si="35">C57/B57</f>
        <v>4.9708987380732532</v>
      </c>
      <c r="F57" s="30">
        <f t="shared" ref="F57" si="36">D57/B57</f>
        <v>11073.632154816865</v>
      </c>
      <c r="G57" s="30">
        <f t="shared" ref="G57" si="37">F57/E57</f>
        <v>2227.6921615806368</v>
      </c>
    </row>
    <row r="58" spans="1:14" x14ac:dyDescent="0.35">
      <c r="A58" s="7">
        <v>45108</v>
      </c>
      <c r="B58" s="35">
        <v>68962</v>
      </c>
      <c r="C58" s="35">
        <v>331641</v>
      </c>
      <c r="D58" s="30">
        <v>738477201.95000005</v>
      </c>
      <c r="E58" s="8">
        <f t="shared" ref="E58" si="38">C58/B58</f>
        <v>4.8090397610278126</v>
      </c>
      <c r="F58" s="30">
        <f t="shared" ref="F58" si="39">D58/B58</f>
        <v>10708.465560018562</v>
      </c>
      <c r="G58" s="30">
        <f t="shared" ref="G58" si="40">F58/E58</f>
        <v>2226.736748321227</v>
      </c>
    </row>
    <row r="59" spans="1:14" x14ac:dyDescent="0.35">
      <c r="A59" s="7">
        <v>45139</v>
      </c>
      <c r="B59" s="35">
        <v>72883</v>
      </c>
      <c r="C59" s="35">
        <v>340043</v>
      </c>
      <c r="D59" s="30">
        <v>752727795.68000054</v>
      </c>
      <c r="E59" s="8">
        <f t="shared" ref="E59" si="41">C59/B59</f>
        <v>4.6656010317906782</v>
      </c>
      <c r="F59" s="30">
        <f t="shared" ref="F59" si="42">D59/B59</f>
        <v>10327.892590590405</v>
      </c>
      <c r="G59" s="30">
        <f t="shared" ref="G59" si="43">F59/E59</f>
        <v>2213.6253229150448</v>
      </c>
    </row>
    <row r="60" spans="1:14" x14ac:dyDescent="0.35">
      <c r="A60" s="7">
        <v>45170</v>
      </c>
      <c r="B60" s="35">
        <v>75182</v>
      </c>
      <c r="C60" s="35">
        <v>345383</v>
      </c>
      <c r="D60" s="30">
        <v>776581086.64999962</v>
      </c>
      <c r="E60" s="8">
        <f t="shared" ref="E60" si="44">C60/B60</f>
        <v>4.5939586603176288</v>
      </c>
      <c r="F60" s="30">
        <f t="shared" ref="F60" si="45">D60/B60</f>
        <v>10329.348602724051</v>
      </c>
      <c r="G60" s="30">
        <f t="shared" ref="G60" si="46">F60/E60</f>
        <v>2248.4635510433336</v>
      </c>
    </row>
    <row r="61" spans="1:14" x14ac:dyDescent="0.35">
      <c r="A61" s="7">
        <v>45200</v>
      </c>
      <c r="B61" s="35"/>
      <c r="C61" s="35"/>
      <c r="D61" s="30"/>
      <c r="E61" s="8"/>
      <c r="F61" s="30"/>
      <c r="G61" s="30"/>
    </row>
    <row r="62" spans="1:14" x14ac:dyDescent="0.35">
      <c r="A62" s="7">
        <v>45231</v>
      </c>
      <c r="B62" s="35"/>
      <c r="C62" s="35"/>
      <c r="D62" s="30"/>
      <c r="E62" s="8"/>
      <c r="F62" s="30"/>
      <c r="G62" s="30"/>
    </row>
    <row r="63" spans="1:14" ht="15" thickBot="1" x14ac:dyDescent="0.4">
      <c r="A63" s="10">
        <v>45261</v>
      </c>
      <c r="B63" s="36"/>
      <c r="C63" s="36"/>
      <c r="D63" s="33"/>
      <c r="E63" s="11"/>
      <c r="F63" s="33"/>
      <c r="G63" s="33"/>
      <c r="H63" s="16"/>
      <c r="I63" s="16"/>
      <c r="J63" s="16"/>
      <c r="K63" s="16"/>
      <c r="L63" s="16"/>
      <c r="M63" s="16"/>
      <c r="N63" s="16"/>
    </row>
    <row r="64" spans="1:14" x14ac:dyDescent="0.35">
      <c r="C64" s="31"/>
    </row>
    <row r="65" spans="3:3" x14ac:dyDescent="0.35">
      <c r="C65" s="31"/>
    </row>
    <row r="66" spans="3:3" x14ac:dyDescent="0.35">
      <c r="C66" s="31"/>
    </row>
    <row r="67" spans="3:3" x14ac:dyDescent="0.35">
      <c r="C67" s="31"/>
    </row>
    <row r="68" spans="3:3" x14ac:dyDescent="0.35">
      <c r="C68" s="31"/>
    </row>
    <row r="69" spans="3:3" x14ac:dyDescent="0.35">
      <c r="C69" s="31"/>
    </row>
    <row r="70" spans="3:3" x14ac:dyDescent="0.35">
      <c r="C70" s="31"/>
    </row>
    <row r="71" spans="3:3" x14ac:dyDescent="0.35">
      <c r="C71" s="31"/>
    </row>
    <row r="72" spans="3:3" x14ac:dyDescent="0.35">
      <c r="C72" s="31"/>
    </row>
    <row r="73" spans="3:3" x14ac:dyDescent="0.35">
      <c r="C73" s="31"/>
    </row>
    <row r="74" spans="3:3" x14ac:dyDescent="0.35">
      <c r="C74" s="31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2023-10-19T15:38:48Z</dcterms:modified>
</cp:coreProperties>
</file>