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delmat01\Indicadores_Mercado\Indicadores\Séries Históricas\"/>
    </mc:Choice>
  </mc:AlternateContent>
  <xr:revisionPtr revIDLastSave="0" documentId="13_ncr:1_{7DAB0536-2470-4AAD-BF37-A7E6A605F66E}" xr6:coauthVersionLast="46" xr6:coauthVersionMax="46" xr10:uidLastSave="{00000000-0000-0000-0000-000000000000}"/>
  <bookViews>
    <workbookView xWindow="-120" yWindow="-120" windowWidth="20730" windowHeight="11160" tabRatio="668" xr2:uid="{00000000-000D-0000-FFFF-FFFF00000000}"/>
  </bookViews>
  <sheets>
    <sheet name="Geral" sheetId="1" r:id="rId1"/>
    <sheet name="Partic%" sheetId="2" r:id="rId2"/>
    <sheet name="varmensal" sheetId="3" r:id="rId3"/>
    <sheet name="varinter" sheetId="4" r:id="rId4"/>
    <sheet name="UFGeral" sheetId="16" r:id="rId5"/>
    <sheet name="UFPart%" sheetId="17" r:id="rId6"/>
    <sheet name="UFvarmens" sheetId="18" r:id="rId7"/>
    <sheet name="UFvarinter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19" l="1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63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63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63" i="4"/>
  <c r="B63" i="4"/>
  <c r="C63" i="4"/>
  <c r="D63" i="4"/>
  <c r="E63" i="4"/>
  <c r="F63" i="4"/>
  <c r="G63" i="4"/>
  <c r="H63" i="4"/>
  <c r="I63" i="4"/>
  <c r="J63" i="4"/>
  <c r="K63" i="4"/>
  <c r="A63" i="3"/>
  <c r="B63" i="3"/>
  <c r="C63" i="3"/>
  <c r="D63" i="3"/>
  <c r="E63" i="3"/>
  <c r="F63" i="3"/>
  <c r="G63" i="3"/>
  <c r="H63" i="3"/>
  <c r="I63" i="3"/>
  <c r="J63" i="3"/>
  <c r="K63" i="3"/>
  <c r="A63" i="2"/>
  <c r="B63" i="2"/>
  <c r="C63" i="2"/>
  <c r="D63" i="2"/>
  <c r="E63" i="2"/>
  <c r="F63" i="2"/>
  <c r="G63" i="2"/>
  <c r="H63" i="2"/>
  <c r="I63" i="2"/>
  <c r="J63" i="2"/>
  <c r="K63" i="2"/>
  <c r="A62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62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62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62" i="16"/>
  <c r="A62" i="4"/>
  <c r="B62" i="4"/>
  <c r="C62" i="4"/>
  <c r="D62" i="4"/>
  <c r="E62" i="4"/>
  <c r="F62" i="4"/>
  <c r="G62" i="4"/>
  <c r="H62" i="4"/>
  <c r="I62" i="4"/>
  <c r="J62" i="4"/>
  <c r="K62" i="4"/>
  <c r="A62" i="3"/>
  <c r="B62" i="3"/>
  <c r="C62" i="3"/>
  <c r="D62" i="3"/>
  <c r="E62" i="3"/>
  <c r="F62" i="3"/>
  <c r="G62" i="3"/>
  <c r="H62" i="3"/>
  <c r="I62" i="3"/>
  <c r="J62" i="3"/>
  <c r="K62" i="3"/>
  <c r="A62" i="2"/>
  <c r="B62" i="2"/>
  <c r="C62" i="2"/>
  <c r="D62" i="2"/>
  <c r="E62" i="2"/>
  <c r="F62" i="2"/>
  <c r="G62" i="2"/>
  <c r="H62" i="2"/>
  <c r="I62" i="2"/>
  <c r="J62" i="2"/>
  <c r="K62" i="2"/>
  <c r="A61" i="19" l="1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61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61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61" i="16"/>
  <c r="A61" i="4"/>
  <c r="B61" i="4"/>
  <c r="C61" i="4"/>
  <c r="D61" i="4"/>
  <c r="E61" i="4"/>
  <c r="F61" i="4"/>
  <c r="G61" i="4"/>
  <c r="H61" i="4"/>
  <c r="I61" i="4"/>
  <c r="J61" i="4"/>
  <c r="K61" i="4"/>
  <c r="A61" i="3"/>
  <c r="B61" i="3"/>
  <c r="C61" i="3"/>
  <c r="D61" i="3"/>
  <c r="E61" i="3"/>
  <c r="F61" i="3"/>
  <c r="G61" i="3"/>
  <c r="H61" i="3"/>
  <c r="I61" i="3"/>
  <c r="J61" i="3"/>
  <c r="K61" i="3"/>
  <c r="B61" i="2"/>
  <c r="C61" i="2"/>
  <c r="D61" i="2"/>
  <c r="E61" i="2"/>
  <c r="F61" i="2"/>
  <c r="G61" i="2"/>
  <c r="H61" i="2"/>
  <c r="I61" i="2"/>
  <c r="J61" i="2"/>
  <c r="K61" i="2"/>
  <c r="A61" i="2"/>
  <c r="B60" i="19" l="1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60" i="4"/>
  <c r="A60" i="16" s="1"/>
  <c r="B60" i="4"/>
  <c r="C60" i="4"/>
  <c r="D60" i="4"/>
  <c r="E60" i="4"/>
  <c r="F60" i="4"/>
  <c r="G60" i="4"/>
  <c r="H60" i="4"/>
  <c r="I60" i="4"/>
  <c r="J60" i="4"/>
  <c r="K60" i="4"/>
  <c r="A60" i="3"/>
  <c r="B60" i="3"/>
  <c r="C60" i="3"/>
  <c r="D60" i="3"/>
  <c r="E60" i="3"/>
  <c r="F60" i="3"/>
  <c r="G60" i="3"/>
  <c r="H60" i="3"/>
  <c r="I60" i="3"/>
  <c r="J60" i="3"/>
  <c r="K60" i="3"/>
  <c r="A60" i="2"/>
  <c r="B60" i="2"/>
  <c r="C60" i="2"/>
  <c r="D60" i="2"/>
  <c r="E60" i="2"/>
  <c r="F60" i="2"/>
  <c r="G60" i="2"/>
  <c r="H60" i="2"/>
  <c r="I60" i="2"/>
  <c r="J60" i="2"/>
  <c r="K60" i="2"/>
  <c r="A60" i="19" l="1"/>
  <c r="A60" i="17"/>
  <c r="A60" i="18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59" i="4"/>
  <c r="A59" i="16" s="1"/>
  <c r="B59" i="4"/>
  <c r="C59" i="4"/>
  <c r="D59" i="4"/>
  <c r="E59" i="4"/>
  <c r="F59" i="4"/>
  <c r="G59" i="4"/>
  <c r="H59" i="4"/>
  <c r="I59" i="4"/>
  <c r="J59" i="4"/>
  <c r="K59" i="4"/>
  <c r="A59" i="3"/>
  <c r="B59" i="3"/>
  <c r="C59" i="3"/>
  <c r="D59" i="3"/>
  <c r="E59" i="3"/>
  <c r="F59" i="3"/>
  <c r="G59" i="3"/>
  <c r="H59" i="3"/>
  <c r="I59" i="3"/>
  <c r="J59" i="3"/>
  <c r="K59" i="3"/>
  <c r="A59" i="2"/>
  <c r="B59" i="2"/>
  <c r="C59" i="2"/>
  <c r="D59" i="2"/>
  <c r="E59" i="2"/>
  <c r="F59" i="2"/>
  <c r="G59" i="2"/>
  <c r="H59" i="2"/>
  <c r="I59" i="2"/>
  <c r="J59" i="2"/>
  <c r="K59" i="2"/>
  <c r="A59" i="19" l="1"/>
  <c r="A59" i="18"/>
  <c r="A59" i="17"/>
  <c r="A58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58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58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58" i="16"/>
  <c r="A58" i="4"/>
  <c r="B58" i="4"/>
  <c r="C58" i="4"/>
  <c r="D58" i="4"/>
  <c r="E58" i="4"/>
  <c r="F58" i="4"/>
  <c r="G58" i="4"/>
  <c r="H58" i="4"/>
  <c r="I58" i="4"/>
  <c r="J58" i="4"/>
  <c r="K58" i="4"/>
  <c r="A58" i="3"/>
  <c r="B58" i="3"/>
  <c r="C58" i="3"/>
  <c r="D58" i="3"/>
  <c r="E58" i="3"/>
  <c r="F58" i="3"/>
  <c r="G58" i="3"/>
  <c r="H58" i="3"/>
  <c r="I58" i="3"/>
  <c r="J58" i="3"/>
  <c r="K58" i="3"/>
  <c r="A58" i="2"/>
  <c r="B58" i="2"/>
  <c r="C58" i="2"/>
  <c r="D58" i="2"/>
  <c r="E58" i="2"/>
  <c r="F58" i="2"/>
  <c r="G58" i="2"/>
  <c r="H58" i="2"/>
  <c r="I58" i="2"/>
  <c r="J58" i="2"/>
  <c r="K58" i="2"/>
  <c r="A57" i="19" l="1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57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57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57" i="16"/>
  <c r="A57" i="4"/>
  <c r="B57" i="4"/>
  <c r="C57" i="4"/>
  <c r="D57" i="4"/>
  <c r="E57" i="4"/>
  <c r="F57" i="4"/>
  <c r="G57" i="4"/>
  <c r="H57" i="4"/>
  <c r="I57" i="4"/>
  <c r="J57" i="4"/>
  <c r="K57" i="4"/>
  <c r="A57" i="3"/>
  <c r="B57" i="3"/>
  <c r="C57" i="3"/>
  <c r="D57" i="3"/>
  <c r="E57" i="3"/>
  <c r="F57" i="3"/>
  <c r="G57" i="3"/>
  <c r="H57" i="3"/>
  <c r="I57" i="3"/>
  <c r="J57" i="3"/>
  <c r="K57" i="3"/>
  <c r="A57" i="2"/>
  <c r="B57" i="2"/>
  <c r="C57" i="2"/>
  <c r="D57" i="2"/>
  <c r="E57" i="2"/>
  <c r="F57" i="2"/>
  <c r="G57" i="2"/>
  <c r="H57" i="2"/>
  <c r="I57" i="2"/>
  <c r="J57" i="2"/>
  <c r="K57" i="2"/>
  <c r="A56" i="19" l="1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56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56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56" i="16"/>
  <c r="A56" i="4"/>
  <c r="B56" i="4"/>
  <c r="C56" i="4"/>
  <c r="D56" i="4"/>
  <c r="E56" i="4"/>
  <c r="F56" i="4"/>
  <c r="G56" i="4"/>
  <c r="H56" i="4"/>
  <c r="I56" i="4"/>
  <c r="J56" i="4"/>
  <c r="K56" i="4"/>
  <c r="A56" i="3"/>
  <c r="B56" i="3"/>
  <c r="C56" i="3"/>
  <c r="D56" i="3"/>
  <c r="E56" i="3"/>
  <c r="F56" i="3"/>
  <c r="G56" i="3"/>
  <c r="H56" i="3"/>
  <c r="I56" i="3"/>
  <c r="J56" i="3"/>
  <c r="K56" i="3"/>
  <c r="A56" i="2"/>
  <c r="B56" i="2"/>
  <c r="C56" i="2"/>
  <c r="D56" i="2"/>
  <c r="E56" i="2"/>
  <c r="F56" i="2"/>
  <c r="G56" i="2"/>
  <c r="H56" i="2"/>
  <c r="I56" i="2"/>
  <c r="J56" i="2"/>
  <c r="K56" i="2"/>
  <c r="A55" i="19" l="1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55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55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55" i="16"/>
  <c r="A55" i="4"/>
  <c r="B55" i="4"/>
  <c r="C55" i="4"/>
  <c r="D55" i="4"/>
  <c r="E55" i="4"/>
  <c r="F55" i="4"/>
  <c r="G55" i="4"/>
  <c r="H55" i="4"/>
  <c r="I55" i="4"/>
  <c r="J55" i="4"/>
  <c r="K55" i="4"/>
  <c r="A55" i="3"/>
  <c r="B55" i="3"/>
  <c r="C55" i="3"/>
  <c r="D55" i="3"/>
  <c r="E55" i="3"/>
  <c r="F55" i="3"/>
  <c r="G55" i="3"/>
  <c r="H55" i="3"/>
  <c r="I55" i="3"/>
  <c r="J55" i="3"/>
  <c r="K55" i="3"/>
  <c r="A55" i="2"/>
  <c r="B55" i="2"/>
  <c r="C55" i="2"/>
  <c r="D55" i="2"/>
  <c r="E55" i="2"/>
  <c r="F55" i="2"/>
  <c r="G55" i="2"/>
  <c r="H55" i="2"/>
  <c r="I55" i="2"/>
  <c r="J55" i="2"/>
  <c r="K55" i="2"/>
  <c r="B54" i="19" l="1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54" i="16"/>
  <c r="A54" i="19" s="1"/>
  <c r="A54" i="4"/>
  <c r="B54" i="4"/>
  <c r="C54" i="4"/>
  <c r="D54" i="4"/>
  <c r="E54" i="4"/>
  <c r="F54" i="4"/>
  <c r="G54" i="4"/>
  <c r="H54" i="4"/>
  <c r="I54" i="4"/>
  <c r="J54" i="4"/>
  <c r="K54" i="4"/>
  <c r="A54" i="3"/>
  <c r="B54" i="3"/>
  <c r="C54" i="3"/>
  <c r="D54" i="3"/>
  <c r="E54" i="3"/>
  <c r="F54" i="3"/>
  <c r="G54" i="3"/>
  <c r="H54" i="3"/>
  <c r="I54" i="3"/>
  <c r="J54" i="3"/>
  <c r="K54" i="3"/>
  <c r="A54" i="2"/>
  <c r="B54" i="2"/>
  <c r="C54" i="2"/>
  <c r="D54" i="2"/>
  <c r="E54" i="2"/>
  <c r="F54" i="2"/>
  <c r="G54" i="2"/>
  <c r="H54" i="2"/>
  <c r="I54" i="2"/>
  <c r="J54" i="2"/>
  <c r="K54" i="2"/>
  <c r="A54" i="17" l="1"/>
  <c r="A54" i="18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53" i="4"/>
  <c r="A53" i="16" s="1"/>
  <c r="A53" i="19" s="1"/>
  <c r="B53" i="4"/>
  <c r="C53" i="4"/>
  <c r="D53" i="4"/>
  <c r="E53" i="4"/>
  <c r="F53" i="4"/>
  <c r="G53" i="4"/>
  <c r="H53" i="4"/>
  <c r="I53" i="4"/>
  <c r="J53" i="4"/>
  <c r="K53" i="4"/>
  <c r="A53" i="3"/>
  <c r="B53" i="3"/>
  <c r="C53" i="3"/>
  <c r="D53" i="3"/>
  <c r="E53" i="3"/>
  <c r="F53" i="3"/>
  <c r="G53" i="3"/>
  <c r="H53" i="3"/>
  <c r="I53" i="3"/>
  <c r="J53" i="3"/>
  <c r="K53" i="3"/>
  <c r="A53" i="2"/>
  <c r="B53" i="2"/>
  <c r="C53" i="2"/>
  <c r="D53" i="2"/>
  <c r="E53" i="2"/>
  <c r="F53" i="2"/>
  <c r="G53" i="2"/>
  <c r="H53" i="2"/>
  <c r="I53" i="2"/>
  <c r="J53" i="2"/>
  <c r="K53" i="2"/>
  <c r="A53" i="17" l="1"/>
  <c r="A53" i="18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52" i="4"/>
  <c r="A52" i="16" s="1"/>
  <c r="B52" i="4"/>
  <c r="C52" i="4"/>
  <c r="D52" i="4"/>
  <c r="E52" i="4"/>
  <c r="F52" i="4"/>
  <c r="G52" i="4"/>
  <c r="H52" i="4"/>
  <c r="I52" i="4"/>
  <c r="J52" i="4"/>
  <c r="K52" i="4"/>
  <c r="A52" i="3"/>
  <c r="B52" i="3"/>
  <c r="C52" i="3"/>
  <c r="D52" i="3"/>
  <c r="E52" i="3"/>
  <c r="F52" i="3"/>
  <c r="G52" i="3"/>
  <c r="H52" i="3"/>
  <c r="I52" i="3"/>
  <c r="J52" i="3"/>
  <c r="K52" i="3"/>
  <c r="A52" i="2"/>
  <c r="B52" i="2"/>
  <c r="C52" i="2"/>
  <c r="D52" i="2"/>
  <c r="E52" i="2"/>
  <c r="F52" i="2"/>
  <c r="G52" i="2"/>
  <c r="H52" i="2"/>
  <c r="I52" i="2"/>
  <c r="J52" i="2"/>
  <c r="K52" i="2"/>
  <c r="A52" i="17" l="1"/>
  <c r="A52" i="19"/>
  <c r="A52" i="18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51" i="4"/>
  <c r="A51" i="16" s="1"/>
  <c r="B51" i="4"/>
  <c r="C51" i="4"/>
  <c r="D51" i="4"/>
  <c r="E51" i="4"/>
  <c r="F51" i="4"/>
  <c r="G51" i="4"/>
  <c r="H51" i="4"/>
  <c r="I51" i="4"/>
  <c r="J51" i="4"/>
  <c r="K51" i="4"/>
  <c r="A51" i="3"/>
  <c r="B51" i="3"/>
  <c r="C51" i="3"/>
  <c r="D51" i="3"/>
  <c r="E51" i="3"/>
  <c r="F51" i="3"/>
  <c r="G51" i="3"/>
  <c r="H51" i="3"/>
  <c r="I51" i="3"/>
  <c r="J51" i="3"/>
  <c r="K51" i="3"/>
  <c r="A51" i="2"/>
  <c r="B51" i="2"/>
  <c r="C51" i="2"/>
  <c r="D51" i="2"/>
  <c r="E51" i="2"/>
  <c r="F51" i="2"/>
  <c r="G51" i="2"/>
  <c r="H51" i="2"/>
  <c r="I51" i="2"/>
  <c r="J51" i="2"/>
  <c r="K51" i="2"/>
  <c r="A51" i="19" l="1"/>
  <c r="A51" i="18"/>
  <c r="A51" i="17"/>
  <c r="A47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47" i="16"/>
  <c r="A47" i="18" s="1"/>
  <c r="A47" i="4"/>
  <c r="B47" i="4"/>
  <c r="C47" i="4"/>
  <c r="D47" i="4"/>
  <c r="E47" i="4"/>
  <c r="F47" i="4"/>
  <c r="G47" i="4"/>
  <c r="H47" i="4"/>
  <c r="I47" i="4"/>
  <c r="J47" i="4"/>
  <c r="K47" i="4"/>
  <c r="A48" i="4"/>
  <c r="A48" i="16" s="1"/>
  <c r="B48" i="4"/>
  <c r="C48" i="4"/>
  <c r="D48" i="4"/>
  <c r="E48" i="4"/>
  <c r="F48" i="4"/>
  <c r="G48" i="4"/>
  <c r="H48" i="4"/>
  <c r="I48" i="4"/>
  <c r="J48" i="4"/>
  <c r="K48" i="4"/>
  <c r="A49" i="4"/>
  <c r="A49" i="16" s="1"/>
  <c r="B49" i="4"/>
  <c r="C49" i="4"/>
  <c r="D49" i="4"/>
  <c r="E49" i="4"/>
  <c r="F49" i="4"/>
  <c r="G49" i="4"/>
  <c r="H49" i="4"/>
  <c r="I49" i="4"/>
  <c r="J49" i="4"/>
  <c r="K49" i="4"/>
  <c r="A50" i="4"/>
  <c r="A50" i="16" s="1"/>
  <c r="B50" i="4"/>
  <c r="C50" i="4"/>
  <c r="D50" i="4"/>
  <c r="E50" i="4"/>
  <c r="F50" i="4"/>
  <c r="G50" i="4"/>
  <c r="H50" i="4"/>
  <c r="I50" i="4"/>
  <c r="J50" i="4"/>
  <c r="K50" i="4"/>
  <c r="A47" i="3"/>
  <c r="B47" i="3"/>
  <c r="C47" i="3"/>
  <c r="D47" i="3"/>
  <c r="E47" i="3"/>
  <c r="F47" i="3"/>
  <c r="G47" i="3"/>
  <c r="H47" i="3"/>
  <c r="I47" i="3"/>
  <c r="J47" i="3"/>
  <c r="K47" i="3"/>
  <c r="A48" i="3"/>
  <c r="B48" i="3"/>
  <c r="C48" i="3"/>
  <c r="D48" i="3"/>
  <c r="E48" i="3"/>
  <c r="F48" i="3"/>
  <c r="G48" i="3"/>
  <c r="H48" i="3"/>
  <c r="I48" i="3"/>
  <c r="J48" i="3"/>
  <c r="K48" i="3"/>
  <c r="A49" i="3"/>
  <c r="B49" i="3"/>
  <c r="C49" i="3"/>
  <c r="D49" i="3"/>
  <c r="E49" i="3"/>
  <c r="F49" i="3"/>
  <c r="G49" i="3"/>
  <c r="H49" i="3"/>
  <c r="I49" i="3"/>
  <c r="J49" i="3"/>
  <c r="K49" i="3"/>
  <c r="A50" i="3"/>
  <c r="B50" i="3"/>
  <c r="C50" i="3"/>
  <c r="D50" i="3"/>
  <c r="E50" i="3"/>
  <c r="F50" i="3"/>
  <c r="G50" i="3"/>
  <c r="H50" i="3"/>
  <c r="I50" i="3"/>
  <c r="J50" i="3"/>
  <c r="K50" i="3"/>
  <c r="A47" i="2"/>
  <c r="B47" i="2"/>
  <c r="C47" i="2"/>
  <c r="D47" i="2"/>
  <c r="E47" i="2"/>
  <c r="F47" i="2"/>
  <c r="G47" i="2"/>
  <c r="H47" i="2"/>
  <c r="I47" i="2"/>
  <c r="J47" i="2"/>
  <c r="K47" i="2"/>
  <c r="A48" i="2"/>
  <c r="B48" i="2"/>
  <c r="C48" i="2"/>
  <c r="D48" i="2"/>
  <c r="E48" i="2"/>
  <c r="F48" i="2"/>
  <c r="G48" i="2"/>
  <c r="H48" i="2"/>
  <c r="I48" i="2"/>
  <c r="J48" i="2"/>
  <c r="K48" i="2"/>
  <c r="A49" i="2"/>
  <c r="B49" i="2"/>
  <c r="C49" i="2"/>
  <c r="D49" i="2"/>
  <c r="E49" i="2"/>
  <c r="F49" i="2"/>
  <c r="G49" i="2"/>
  <c r="H49" i="2"/>
  <c r="I49" i="2"/>
  <c r="J49" i="2"/>
  <c r="K49" i="2"/>
  <c r="A50" i="2"/>
  <c r="B50" i="2"/>
  <c r="C50" i="2"/>
  <c r="D50" i="2"/>
  <c r="E50" i="2"/>
  <c r="F50" i="2"/>
  <c r="G50" i="2"/>
  <c r="H50" i="2"/>
  <c r="I50" i="2"/>
  <c r="J50" i="2"/>
  <c r="K50" i="2"/>
  <c r="A47" i="17" l="1"/>
  <c r="A50" i="18"/>
  <c r="A50" i="17"/>
  <c r="A50" i="19"/>
  <c r="A48" i="18"/>
  <c r="A48" i="19"/>
  <c r="A48" i="17"/>
  <c r="A49" i="19"/>
  <c r="A49" i="18"/>
  <c r="A49" i="17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46" i="16"/>
  <c r="A46" i="19" s="1"/>
  <c r="A46" i="4"/>
  <c r="B46" i="4"/>
  <c r="C46" i="4"/>
  <c r="D46" i="4"/>
  <c r="E46" i="4"/>
  <c r="F46" i="4"/>
  <c r="G46" i="4"/>
  <c r="H46" i="4"/>
  <c r="I46" i="4"/>
  <c r="J46" i="4"/>
  <c r="K46" i="4"/>
  <c r="A46" i="3"/>
  <c r="B46" i="3"/>
  <c r="C46" i="3"/>
  <c r="D46" i="3"/>
  <c r="E46" i="3"/>
  <c r="F46" i="3"/>
  <c r="G46" i="3"/>
  <c r="H46" i="3"/>
  <c r="I46" i="3"/>
  <c r="J46" i="3"/>
  <c r="K46" i="3"/>
  <c r="A46" i="2"/>
  <c r="B46" i="2"/>
  <c r="C46" i="2"/>
  <c r="D46" i="2"/>
  <c r="E46" i="2"/>
  <c r="F46" i="2"/>
  <c r="G46" i="2"/>
  <c r="H46" i="2"/>
  <c r="I46" i="2"/>
  <c r="J46" i="2"/>
  <c r="K46" i="2"/>
  <c r="A46" i="17" l="1"/>
  <c r="A46" i="18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45" i="4"/>
  <c r="A45" i="16" s="1"/>
  <c r="B45" i="4"/>
  <c r="C45" i="4"/>
  <c r="D45" i="4"/>
  <c r="E45" i="4"/>
  <c r="F45" i="4"/>
  <c r="G45" i="4"/>
  <c r="H45" i="4"/>
  <c r="I45" i="4"/>
  <c r="J45" i="4"/>
  <c r="K45" i="4"/>
  <c r="A45" i="3"/>
  <c r="B45" i="3"/>
  <c r="C45" i="3"/>
  <c r="D45" i="3"/>
  <c r="E45" i="3"/>
  <c r="F45" i="3"/>
  <c r="G45" i="3"/>
  <c r="H45" i="3"/>
  <c r="I45" i="3"/>
  <c r="J45" i="3"/>
  <c r="K45" i="3"/>
  <c r="A45" i="2"/>
  <c r="B45" i="2"/>
  <c r="C45" i="2"/>
  <c r="D45" i="2"/>
  <c r="E45" i="2"/>
  <c r="F45" i="2"/>
  <c r="G45" i="2"/>
  <c r="H45" i="2"/>
  <c r="I45" i="2"/>
  <c r="J45" i="2"/>
  <c r="K45" i="2"/>
  <c r="A45" i="17" l="1"/>
  <c r="A45" i="19"/>
  <c r="A45" i="18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44" i="4"/>
  <c r="A44" i="16" s="1"/>
  <c r="B44" i="4"/>
  <c r="C44" i="4"/>
  <c r="D44" i="4"/>
  <c r="E44" i="4"/>
  <c r="F44" i="4"/>
  <c r="G44" i="4"/>
  <c r="H44" i="4"/>
  <c r="I44" i="4"/>
  <c r="J44" i="4"/>
  <c r="K44" i="4"/>
  <c r="A44" i="3"/>
  <c r="B44" i="3"/>
  <c r="C44" i="3"/>
  <c r="D44" i="3"/>
  <c r="E44" i="3"/>
  <c r="F44" i="3"/>
  <c r="G44" i="3"/>
  <c r="H44" i="3"/>
  <c r="I44" i="3"/>
  <c r="J44" i="3"/>
  <c r="K44" i="3"/>
  <c r="A44" i="2"/>
  <c r="B44" i="2"/>
  <c r="C44" i="2"/>
  <c r="D44" i="2"/>
  <c r="E44" i="2"/>
  <c r="F44" i="2"/>
  <c r="G44" i="2"/>
  <c r="H44" i="2"/>
  <c r="I44" i="2"/>
  <c r="J44" i="2"/>
  <c r="K44" i="2"/>
  <c r="A44" i="18" l="1"/>
  <c r="A44" i="17"/>
  <c r="A44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43" i="4"/>
  <c r="A43" i="16" s="1"/>
  <c r="B43" i="4"/>
  <c r="C43" i="4"/>
  <c r="D43" i="4"/>
  <c r="E43" i="4"/>
  <c r="F43" i="4"/>
  <c r="G43" i="4"/>
  <c r="H43" i="4"/>
  <c r="I43" i="4"/>
  <c r="J43" i="4"/>
  <c r="K43" i="4"/>
  <c r="A43" i="3"/>
  <c r="B43" i="3"/>
  <c r="C43" i="3"/>
  <c r="D43" i="3"/>
  <c r="E43" i="3"/>
  <c r="F43" i="3"/>
  <c r="G43" i="3"/>
  <c r="H43" i="3"/>
  <c r="I43" i="3"/>
  <c r="J43" i="3"/>
  <c r="K43" i="3"/>
  <c r="A43" i="2"/>
  <c r="B43" i="2"/>
  <c r="C43" i="2"/>
  <c r="D43" i="2"/>
  <c r="E43" i="2"/>
  <c r="F43" i="2"/>
  <c r="G43" i="2"/>
  <c r="H43" i="2"/>
  <c r="I43" i="2"/>
  <c r="J43" i="2"/>
  <c r="K43" i="2"/>
  <c r="A43" i="18" l="1"/>
  <c r="A43" i="17"/>
  <c r="A43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42" i="4"/>
  <c r="A42" i="16" s="1"/>
  <c r="B42" i="4"/>
  <c r="C42" i="4"/>
  <c r="D42" i="4"/>
  <c r="E42" i="4"/>
  <c r="F42" i="4"/>
  <c r="G42" i="4"/>
  <c r="H42" i="4"/>
  <c r="I42" i="4"/>
  <c r="J42" i="4"/>
  <c r="K42" i="4"/>
  <c r="A42" i="3"/>
  <c r="B42" i="3"/>
  <c r="C42" i="3"/>
  <c r="D42" i="3"/>
  <c r="E42" i="3"/>
  <c r="F42" i="3"/>
  <c r="G42" i="3"/>
  <c r="H42" i="3"/>
  <c r="I42" i="3"/>
  <c r="J42" i="3"/>
  <c r="K42" i="3"/>
  <c r="A42" i="2"/>
  <c r="B42" i="2"/>
  <c r="C42" i="2"/>
  <c r="D42" i="2"/>
  <c r="E42" i="2"/>
  <c r="F42" i="2"/>
  <c r="G42" i="2"/>
  <c r="H42" i="2"/>
  <c r="I42" i="2"/>
  <c r="J42" i="2"/>
  <c r="K42" i="2"/>
  <c r="A42" i="18" l="1"/>
  <c r="A42" i="17"/>
  <c r="A42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41" i="4"/>
  <c r="A41" i="16" s="1"/>
  <c r="B41" i="4"/>
  <c r="C41" i="4"/>
  <c r="D41" i="4"/>
  <c r="E41" i="4"/>
  <c r="F41" i="4"/>
  <c r="G41" i="4"/>
  <c r="H41" i="4"/>
  <c r="I41" i="4"/>
  <c r="J41" i="4"/>
  <c r="K41" i="4"/>
  <c r="A41" i="3"/>
  <c r="B41" i="3"/>
  <c r="C41" i="3"/>
  <c r="D41" i="3"/>
  <c r="E41" i="3"/>
  <c r="F41" i="3"/>
  <c r="G41" i="3"/>
  <c r="H41" i="3"/>
  <c r="I41" i="3"/>
  <c r="J41" i="3"/>
  <c r="K41" i="3"/>
  <c r="A41" i="2"/>
  <c r="B41" i="2"/>
  <c r="C41" i="2"/>
  <c r="D41" i="2"/>
  <c r="E41" i="2"/>
  <c r="F41" i="2"/>
  <c r="G41" i="2"/>
  <c r="H41" i="2"/>
  <c r="I41" i="2"/>
  <c r="J41" i="2"/>
  <c r="K41" i="2"/>
  <c r="A41" i="18" l="1"/>
  <c r="A41" i="17"/>
  <c r="A41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40" i="4"/>
  <c r="A40" i="16" s="1"/>
  <c r="B40" i="4"/>
  <c r="C40" i="4"/>
  <c r="D40" i="4"/>
  <c r="E40" i="4"/>
  <c r="F40" i="4"/>
  <c r="G40" i="4"/>
  <c r="H40" i="4"/>
  <c r="I40" i="4"/>
  <c r="J40" i="4"/>
  <c r="K40" i="4"/>
  <c r="A40" i="3"/>
  <c r="B40" i="3"/>
  <c r="C40" i="3"/>
  <c r="D40" i="3"/>
  <c r="E40" i="3"/>
  <c r="F40" i="3"/>
  <c r="G40" i="3"/>
  <c r="H40" i="3"/>
  <c r="I40" i="3"/>
  <c r="J40" i="3"/>
  <c r="K40" i="3"/>
  <c r="A40" i="2"/>
  <c r="B40" i="2"/>
  <c r="C40" i="2"/>
  <c r="D40" i="2"/>
  <c r="E40" i="2"/>
  <c r="F40" i="2"/>
  <c r="G40" i="2"/>
  <c r="H40" i="2"/>
  <c r="I40" i="2"/>
  <c r="J40" i="2"/>
  <c r="K40" i="2"/>
  <c r="A40" i="18" l="1"/>
  <c r="A40" i="19"/>
  <c r="A40" i="17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39" i="16"/>
  <c r="A39" i="18" s="1"/>
  <c r="A39" i="4"/>
  <c r="B39" i="4"/>
  <c r="C39" i="4"/>
  <c r="D39" i="4"/>
  <c r="E39" i="4"/>
  <c r="F39" i="4"/>
  <c r="G39" i="4"/>
  <c r="H39" i="4"/>
  <c r="I39" i="4"/>
  <c r="J39" i="4"/>
  <c r="K39" i="4"/>
  <c r="A39" i="3"/>
  <c r="B39" i="3"/>
  <c r="C39" i="3"/>
  <c r="D39" i="3"/>
  <c r="E39" i="3"/>
  <c r="F39" i="3"/>
  <c r="G39" i="3"/>
  <c r="H39" i="3"/>
  <c r="I39" i="3"/>
  <c r="J39" i="3"/>
  <c r="K39" i="3"/>
  <c r="A39" i="2"/>
  <c r="B39" i="2"/>
  <c r="C39" i="2"/>
  <c r="D39" i="2"/>
  <c r="E39" i="2"/>
  <c r="F39" i="2"/>
  <c r="G39" i="2"/>
  <c r="H39" i="2"/>
  <c r="I39" i="2"/>
  <c r="J39" i="2"/>
  <c r="K39" i="2"/>
  <c r="A39" i="19" l="1"/>
  <c r="A39" i="17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38" i="4"/>
  <c r="A38" i="16" s="1"/>
  <c r="A38" i="17" s="1"/>
  <c r="B38" i="4"/>
  <c r="C38" i="4"/>
  <c r="D38" i="4"/>
  <c r="E38" i="4"/>
  <c r="F38" i="4"/>
  <c r="G38" i="4"/>
  <c r="H38" i="4"/>
  <c r="I38" i="4"/>
  <c r="J38" i="4"/>
  <c r="K38" i="4"/>
  <c r="A38" i="3"/>
  <c r="B38" i="3"/>
  <c r="C38" i="3"/>
  <c r="D38" i="3"/>
  <c r="E38" i="3"/>
  <c r="F38" i="3"/>
  <c r="G38" i="3"/>
  <c r="H38" i="3"/>
  <c r="I38" i="3"/>
  <c r="J38" i="3"/>
  <c r="K38" i="3"/>
  <c r="A38" i="2"/>
  <c r="B38" i="2"/>
  <c r="C38" i="2"/>
  <c r="D38" i="2"/>
  <c r="E38" i="2"/>
  <c r="F38" i="2"/>
  <c r="G38" i="2"/>
  <c r="H38" i="2"/>
  <c r="I38" i="2"/>
  <c r="J38" i="2"/>
  <c r="K38" i="2"/>
  <c r="A38" i="18" l="1"/>
  <c r="A38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37" i="4"/>
  <c r="A37" i="16" s="1"/>
  <c r="B37" i="4"/>
  <c r="C37" i="4"/>
  <c r="D37" i="4"/>
  <c r="E37" i="4"/>
  <c r="F37" i="4"/>
  <c r="G37" i="4"/>
  <c r="H37" i="4"/>
  <c r="I37" i="4"/>
  <c r="J37" i="4"/>
  <c r="K37" i="4"/>
  <c r="A37" i="3"/>
  <c r="B37" i="3"/>
  <c r="C37" i="3"/>
  <c r="D37" i="3"/>
  <c r="E37" i="3"/>
  <c r="F37" i="3"/>
  <c r="G37" i="3"/>
  <c r="H37" i="3"/>
  <c r="I37" i="3"/>
  <c r="J37" i="3"/>
  <c r="K37" i="3"/>
  <c r="A37" i="2"/>
  <c r="B37" i="2"/>
  <c r="C37" i="2"/>
  <c r="D37" i="2"/>
  <c r="E37" i="2"/>
  <c r="F37" i="2"/>
  <c r="G37" i="2"/>
  <c r="H37" i="2"/>
  <c r="I37" i="2"/>
  <c r="J37" i="2"/>
  <c r="K37" i="2"/>
  <c r="A37" i="17" l="1"/>
  <c r="A37" i="19"/>
  <c r="A37" i="18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36" i="4"/>
  <c r="A36" i="16" s="1"/>
  <c r="B36" i="4"/>
  <c r="C36" i="4"/>
  <c r="D36" i="4"/>
  <c r="E36" i="4"/>
  <c r="F36" i="4"/>
  <c r="G36" i="4"/>
  <c r="H36" i="4"/>
  <c r="I36" i="4"/>
  <c r="J36" i="4"/>
  <c r="A36" i="3"/>
  <c r="B36" i="3"/>
  <c r="C36" i="3"/>
  <c r="D36" i="3"/>
  <c r="E36" i="3"/>
  <c r="F36" i="3"/>
  <c r="G36" i="3"/>
  <c r="H36" i="3"/>
  <c r="I36" i="3"/>
  <c r="J36" i="3"/>
  <c r="A36" i="2"/>
  <c r="K36" i="2"/>
  <c r="A36" i="19" l="1"/>
  <c r="A36" i="18"/>
  <c r="A36" i="17"/>
  <c r="G36" i="2"/>
  <c r="C36" i="2"/>
  <c r="J36" i="2"/>
  <c r="F36" i="2"/>
  <c r="B36" i="2"/>
  <c r="I36" i="2"/>
  <c r="E36" i="2"/>
  <c r="H36" i="2"/>
  <c r="D36" i="2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B35" i="4"/>
  <c r="C35" i="4"/>
  <c r="D35" i="4"/>
  <c r="E35" i="4"/>
  <c r="F35" i="4"/>
  <c r="G35" i="4"/>
  <c r="H35" i="4"/>
  <c r="I35" i="4"/>
  <c r="J35" i="4"/>
  <c r="A35" i="4"/>
  <c r="A34" i="16"/>
  <c r="A34" i="18" s="1"/>
  <c r="A35" i="16"/>
  <c r="A35" i="18" s="1"/>
  <c r="A34" i="4"/>
  <c r="B34" i="4"/>
  <c r="C34" i="4"/>
  <c r="D34" i="4"/>
  <c r="E34" i="4"/>
  <c r="F34" i="4"/>
  <c r="G34" i="4"/>
  <c r="H34" i="4"/>
  <c r="I34" i="4"/>
  <c r="J34" i="4"/>
  <c r="A34" i="3"/>
  <c r="B34" i="3"/>
  <c r="C34" i="3"/>
  <c r="D34" i="3"/>
  <c r="E34" i="3"/>
  <c r="F34" i="3"/>
  <c r="G34" i="3"/>
  <c r="H34" i="3"/>
  <c r="I34" i="3"/>
  <c r="J34" i="3"/>
  <c r="A35" i="3"/>
  <c r="B35" i="3"/>
  <c r="C35" i="3"/>
  <c r="D35" i="3"/>
  <c r="E35" i="3"/>
  <c r="F35" i="3"/>
  <c r="G35" i="3"/>
  <c r="H35" i="3"/>
  <c r="I35" i="3"/>
  <c r="J35" i="3"/>
  <c r="A34" i="2"/>
  <c r="B34" i="2"/>
  <c r="F34" i="2"/>
  <c r="J34" i="2"/>
  <c r="A35" i="2"/>
  <c r="C35" i="2"/>
  <c r="G35" i="2"/>
  <c r="K35" i="2"/>
  <c r="K36" i="3"/>
  <c r="C34" i="2"/>
  <c r="A35" i="19" l="1"/>
  <c r="A35" i="17"/>
  <c r="J35" i="2"/>
  <c r="F35" i="2"/>
  <c r="B35" i="2"/>
  <c r="I34" i="2"/>
  <c r="E34" i="2"/>
  <c r="A34" i="17"/>
  <c r="A34" i="19"/>
  <c r="I35" i="2"/>
  <c r="E35" i="2"/>
  <c r="H34" i="2"/>
  <c r="D34" i="2"/>
  <c r="K35" i="3"/>
  <c r="H35" i="2"/>
  <c r="D35" i="2"/>
  <c r="K34" i="2"/>
  <c r="G34" i="2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33" i="4"/>
  <c r="A33" i="16" s="1"/>
  <c r="B33" i="4"/>
  <c r="C33" i="4"/>
  <c r="D33" i="4"/>
  <c r="E33" i="4"/>
  <c r="F33" i="4"/>
  <c r="G33" i="4"/>
  <c r="H33" i="4"/>
  <c r="I33" i="4"/>
  <c r="J33" i="4"/>
  <c r="A33" i="3"/>
  <c r="B33" i="3"/>
  <c r="C33" i="3"/>
  <c r="D33" i="3"/>
  <c r="E33" i="3"/>
  <c r="F33" i="3"/>
  <c r="G33" i="3"/>
  <c r="H33" i="3"/>
  <c r="I33" i="3"/>
  <c r="J33" i="3"/>
  <c r="A33" i="2"/>
  <c r="A33" i="17" l="1"/>
  <c r="A33" i="18"/>
  <c r="A33" i="19"/>
  <c r="H33" i="2"/>
  <c r="D33" i="2"/>
  <c r="G33" i="2"/>
  <c r="C33" i="2"/>
  <c r="K33" i="2"/>
  <c r="J33" i="2"/>
  <c r="F33" i="2"/>
  <c r="B33" i="2"/>
  <c r="K34" i="3"/>
  <c r="I33" i="2"/>
  <c r="E33" i="2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32" i="4"/>
  <c r="A32" i="16" s="1"/>
  <c r="B32" i="4"/>
  <c r="C32" i="4"/>
  <c r="D32" i="4"/>
  <c r="E32" i="4"/>
  <c r="F32" i="4"/>
  <c r="G32" i="4"/>
  <c r="H32" i="4"/>
  <c r="I32" i="4"/>
  <c r="J32" i="4"/>
  <c r="A32" i="3"/>
  <c r="B32" i="3"/>
  <c r="C32" i="3"/>
  <c r="D32" i="3"/>
  <c r="E32" i="3"/>
  <c r="F32" i="3"/>
  <c r="G32" i="3"/>
  <c r="H32" i="3"/>
  <c r="I32" i="3"/>
  <c r="J32" i="3"/>
  <c r="A32" i="2"/>
  <c r="B32" i="2"/>
  <c r="AC33" i="18" l="1"/>
  <c r="AC44" i="19"/>
  <c r="I32" i="2"/>
  <c r="K33" i="3"/>
  <c r="E32" i="2"/>
  <c r="A32" i="19"/>
  <c r="A32" i="18"/>
  <c r="A32" i="17"/>
  <c r="V32" i="17"/>
  <c r="N32" i="17"/>
  <c r="F32" i="17"/>
  <c r="D32" i="2"/>
  <c r="Y32" i="17"/>
  <c r="Q32" i="17"/>
  <c r="I32" i="17"/>
  <c r="K32" i="2"/>
  <c r="G32" i="2"/>
  <c r="C32" i="2"/>
  <c r="AB32" i="17"/>
  <c r="X32" i="17"/>
  <c r="T32" i="17"/>
  <c r="P32" i="17"/>
  <c r="L32" i="17"/>
  <c r="H32" i="17"/>
  <c r="D32" i="17"/>
  <c r="AC32" i="18"/>
  <c r="Z32" i="17"/>
  <c r="R32" i="17"/>
  <c r="J32" i="17"/>
  <c r="B32" i="17"/>
  <c r="H32" i="2"/>
  <c r="AC32" i="17"/>
  <c r="U32" i="17"/>
  <c r="M32" i="17"/>
  <c r="E32" i="17"/>
  <c r="J32" i="2"/>
  <c r="F32" i="2"/>
  <c r="AA32" i="17"/>
  <c r="W32" i="17"/>
  <c r="S32" i="17"/>
  <c r="O32" i="17"/>
  <c r="K32" i="17"/>
  <c r="G32" i="17"/>
  <c r="C32" i="17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31" i="4"/>
  <c r="A31" i="16" s="1"/>
  <c r="B31" i="4"/>
  <c r="C31" i="4"/>
  <c r="D31" i="4"/>
  <c r="E31" i="4"/>
  <c r="F31" i="4"/>
  <c r="G31" i="4"/>
  <c r="H31" i="4"/>
  <c r="I31" i="4"/>
  <c r="J31" i="4"/>
  <c r="A31" i="3"/>
  <c r="B31" i="3"/>
  <c r="C31" i="3"/>
  <c r="D31" i="3"/>
  <c r="E31" i="3"/>
  <c r="F31" i="3"/>
  <c r="G31" i="3"/>
  <c r="H31" i="3"/>
  <c r="I31" i="3"/>
  <c r="J31" i="3"/>
  <c r="A31" i="2"/>
  <c r="E31" i="2"/>
  <c r="I31" i="2"/>
  <c r="K31" i="3"/>
  <c r="K32" i="3"/>
  <c r="D31" i="2" l="1"/>
  <c r="H31" i="2"/>
  <c r="A31" i="17"/>
  <c r="A31" i="19"/>
  <c r="A31" i="18"/>
  <c r="K31" i="2"/>
  <c r="G31" i="2"/>
  <c r="C31" i="2"/>
  <c r="J31" i="2"/>
  <c r="F31" i="2"/>
  <c r="B31" i="2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30" i="4" l="1"/>
  <c r="A30" i="16" s="1"/>
  <c r="B30" i="4"/>
  <c r="C30" i="4"/>
  <c r="D30" i="4"/>
  <c r="E30" i="4"/>
  <c r="F30" i="4"/>
  <c r="G30" i="4"/>
  <c r="H30" i="4"/>
  <c r="I30" i="4"/>
  <c r="J30" i="4"/>
  <c r="A30" i="3"/>
  <c r="B30" i="3"/>
  <c r="C30" i="3"/>
  <c r="D30" i="3"/>
  <c r="E30" i="3"/>
  <c r="F30" i="3"/>
  <c r="G30" i="3"/>
  <c r="H30" i="3"/>
  <c r="I30" i="3"/>
  <c r="J30" i="3"/>
  <c r="K30" i="3"/>
  <c r="A30" i="2"/>
  <c r="B30" i="2"/>
  <c r="C30" i="2"/>
  <c r="D30" i="2"/>
  <c r="E30" i="2"/>
  <c r="F30" i="2"/>
  <c r="G30" i="2"/>
  <c r="H30" i="2"/>
  <c r="I30" i="2"/>
  <c r="J30" i="2"/>
  <c r="K30" i="2"/>
  <c r="A30" i="18" l="1"/>
  <c r="A30" i="17"/>
  <c r="A30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29" i="19"/>
  <c r="A29" i="4"/>
  <c r="B29" i="4"/>
  <c r="C29" i="4"/>
  <c r="D29" i="4"/>
  <c r="E29" i="4"/>
  <c r="F29" i="4"/>
  <c r="G29" i="4"/>
  <c r="H29" i="4"/>
  <c r="I29" i="4"/>
  <c r="J29" i="4"/>
  <c r="A29" i="3"/>
  <c r="B29" i="3"/>
  <c r="C29" i="3"/>
  <c r="D29" i="3"/>
  <c r="E29" i="3"/>
  <c r="F29" i="3"/>
  <c r="G29" i="3"/>
  <c r="H29" i="3"/>
  <c r="I29" i="3"/>
  <c r="J29" i="3"/>
  <c r="A29" i="2"/>
  <c r="B29" i="2"/>
  <c r="C29" i="2"/>
  <c r="D29" i="2"/>
  <c r="E29" i="2"/>
  <c r="F29" i="2"/>
  <c r="G29" i="2"/>
  <c r="H29" i="2"/>
  <c r="I29" i="2"/>
  <c r="J29" i="2"/>
  <c r="K29" i="2"/>
  <c r="A29" i="17" l="1"/>
  <c r="A29" i="18"/>
  <c r="K29" i="3"/>
  <c r="B28" i="19" l="1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28" i="4"/>
  <c r="B28" i="4"/>
  <c r="C28" i="4"/>
  <c r="D28" i="4"/>
  <c r="E28" i="4"/>
  <c r="F28" i="4"/>
  <c r="G28" i="4"/>
  <c r="H28" i="4"/>
  <c r="I28" i="4"/>
  <c r="J28" i="4"/>
  <c r="A28" i="3"/>
  <c r="B28" i="3"/>
  <c r="C28" i="3"/>
  <c r="D28" i="3"/>
  <c r="E28" i="3"/>
  <c r="F28" i="3"/>
  <c r="G28" i="3"/>
  <c r="H28" i="3"/>
  <c r="I28" i="3"/>
  <c r="J28" i="3"/>
  <c r="A28" i="2"/>
  <c r="B28" i="2"/>
  <c r="C28" i="2"/>
  <c r="D28" i="2"/>
  <c r="E28" i="2"/>
  <c r="F28" i="2"/>
  <c r="G28" i="2"/>
  <c r="H28" i="2"/>
  <c r="I28" i="2"/>
  <c r="J28" i="2"/>
  <c r="K28" i="2"/>
  <c r="A28" i="19" l="1"/>
  <c r="A28" i="18"/>
  <c r="A28" i="17"/>
  <c r="A27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27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27" i="4"/>
  <c r="B27" i="4"/>
  <c r="C27" i="4"/>
  <c r="D27" i="4"/>
  <c r="E27" i="4"/>
  <c r="F27" i="4"/>
  <c r="G27" i="4"/>
  <c r="H27" i="4"/>
  <c r="I27" i="4"/>
  <c r="J27" i="4"/>
  <c r="A27" i="3"/>
  <c r="B27" i="3"/>
  <c r="C27" i="3"/>
  <c r="D27" i="3"/>
  <c r="E27" i="3"/>
  <c r="F27" i="3"/>
  <c r="G27" i="3"/>
  <c r="H27" i="3"/>
  <c r="I27" i="3"/>
  <c r="J27" i="3"/>
  <c r="A27" i="2"/>
  <c r="K28" i="3"/>
  <c r="B27" i="2" l="1"/>
  <c r="J27" i="2"/>
  <c r="F27" i="2"/>
  <c r="I27" i="2"/>
  <c r="E27" i="2"/>
  <c r="D27" i="2"/>
  <c r="H27" i="2"/>
  <c r="K27" i="2"/>
  <c r="G27" i="2"/>
  <c r="C27" i="2"/>
  <c r="A26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26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26" i="4"/>
  <c r="B26" i="4"/>
  <c r="C26" i="4"/>
  <c r="D26" i="4"/>
  <c r="E26" i="4"/>
  <c r="F26" i="4"/>
  <c r="G26" i="4"/>
  <c r="H26" i="4"/>
  <c r="I26" i="4"/>
  <c r="J26" i="4"/>
  <c r="A26" i="3"/>
  <c r="B26" i="3"/>
  <c r="C26" i="3"/>
  <c r="D26" i="3"/>
  <c r="E26" i="3"/>
  <c r="F26" i="3"/>
  <c r="G26" i="3"/>
  <c r="H26" i="3"/>
  <c r="I26" i="3"/>
  <c r="J26" i="3"/>
  <c r="A26" i="2"/>
  <c r="B26" i="2"/>
  <c r="F26" i="2" l="1"/>
  <c r="E26" i="2"/>
  <c r="J26" i="2"/>
  <c r="C26" i="2"/>
  <c r="K27" i="3"/>
  <c r="I26" i="2"/>
  <c r="H26" i="2"/>
  <c r="D26" i="2"/>
  <c r="K26" i="2"/>
  <c r="G26" i="2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25" i="19"/>
  <c r="A25" i="4"/>
  <c r="B25" i="4"/>
  <c r="C25" i="4"/>
  <c r="D25" i="4"/>
  <c r="E25" i="4"/>
  <c r="F25" i="4"/>
  <c r="G25" i="4"/>
  <c r="H25" i="4"/>
  <c r="I25" i="4"/>
  <c r="J25" i="4"/>
  <c r="A25" i="3"/>
  <c r="B25" i="3"/>
  <c r="C25" i="3"/>
  <c r="D25" i="3"/>
  <c r="E25" i="3"/>
  <c r="F25" i="3"/>
  <c r="G25" i="3"/>
  <c r="H25" i="3"/>
  <c r="I25" i="3"/>
  <c r="J25" i="3"/>
  <c r="A25" i="2"/>
  <c r="K26" i="3"/>
  <c r="K24" i="1"/>
  <c r="K36" i="4" s="1"/>
  <c r="A25" i="18" l="1"/>
  <c r="H25" i="2"/>
  <c r="G25" i="2"/>
  <c r="J25" i="2"/>
  <c r="F25" i="2"/>
  <c r="B25" i="2"/>
  <c r="K25" i="3"/>
  <c r="D25" i="2"/>
  <c r="K25" i="2"/>
  <c r="C25" i="2"/>
  <c r="I25" i="2"/>
  <c r="E25" i="2"/>
  <c r="A25" i="17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24" i="18"/>
  <c r="B24" i="4"/>
  <c r="C24" i="4"/>
  <c r="D24" i="4"/>
  <c r="E24" i="4"/>
  <c r="F24" i="4"/>
  <c r="G24" i="4"/>
  <c r="H24" i="4"/>
  <c r="I24" i="4"/>
  <c r="J24" i="4"/>
  <c r="A24" i="4"/>
  <c r="A24" i="3"/>
  <c r="B24" i="3"/>
  <c r="C24" i="3"/>
  <c r="D24" i="3"/>
  <c r="E24" i="3"/>
  <c r="F24" i="3"/>
  <c r="G24" i="3"/>
  <c r="H24" i="3"/>
  <c r="I24" i="3"/>
  <c r="J24" i="3"/>
  <c r="A24" i="2"/>
  <c r="B24" i="2"/>
  <c r="C24" i="2"/>
  <c r="D24" i="2"/>
  <c r="E24" i="2"/>
  <c r="F24" i="2"/>
  <c r="G24" i="2"/>
  <c r="H24" i="2"/>
  <c r="I24" i="2"/>
  <c r="J24" i="2"/>
  <c r="K24" i="2"/>
  <c r="K23" i="1"/>
  <c r="K24" i="3" l="1"/>
  <c r="K35" i="4"/>
  <c r="A24" i="19"/>
  <c r="A24" i="17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23" i="4" l="1"/>
  <c r="B23" i="4"/>
  <c r="C23" i="4"/>
  <c r="D23" i="4"/>
  <c r="E23" i="4"/>
  <c r="F23" i="4"/>
  <c r="G23" i="4"/>
  <c r="H23" i="4"/>
  <c r="I23" i="4"/>
  <c r="J23" i="4"/>
  <c r="A23" i="3"/>
  <c r="B23" i="3"/>
  <c r="C23" i="3"/>
  <c r="D23" i="3"/>
  <c r="E23" i="3"/>
  <c r="F23" i="3"/>
  <c r="G23" i="3"/>
  <c r="H23" i="3"/>
  <c r="I23" i="3"/>
  <c r="J23" i="3"/>
  <c r="A23" i="2"/>
  <c r="B23" i="2"/>
  <c r="C23" i="2"/>
  <c r="D23" i="2"/>
  <c r="E23" i="2"/>
  <c r="F23" i="2"/>
  <c r="G23" i="2"/>
  <c r="H23" i="2"/>
  <c r="I23" i="2"/>
  <c r="J23" i="2"/>
  <c r="K23" i="2"/>
  <c r="A23" i="19" l="1"/>
  <c r="A23" i="18"/>
  <c r="A23" i="17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6"/>
  <c r="A22" i="17"/>
  <c r="A22" i="4"/>
  <c r="B22" i="4"/>
  <c r="C22" i="4"/>
  <c r="D22" i="4"/>
  <c r="E22" i="4"/>
  <c r="F22" i="4"/>
  <c r="G22" i="4"/>
  <c r="H22" i="4"/>
  <c r="I22" i="4"/>
  <c r="J22" i="4"/>
  <c r="A22" i="3"/>
  <c r="B22" i="3"/>
  <c r="C22" i="3"/>
  <c r="D22" i="3"/>
  <c r="E22" i="3"/>
  <c r="F22" i="3"/>
  <c r="G22" i="3"/>
  <c r="H22" i="3"/>
  <c r="I22" i="3"/>
  <c r="J22" i="3"/>
  <c r="A22" i="2"/>
  <c r="K22" i="1"/>
  <c r="H22" i="17" l="1"/>
  <c r="L22" i="17"/>
  <c r="AB22" i="17"/>
  <c r="K23" i="3"/>
  <c r="K34" i="4"/>
  <c r="AC23" i="18"/>
  <c r="AC34" i="19"/>
  <c r="C22" i="2"/>
  <c r="X22" i="17"/>
  <c r="D22" i="17"/>
  <c r="T22" i="17"/>
  <c r="K22" i="2"/>
  <c r="P22" i="17"/>
  <c r="G22" i="2"/>
  <c r="J22" i="2"/>
  <c r="F22" i="2"/>
  <c r="B22" i="2"/>
  <c r="AA22" i="17"/>
  <c r="W22" i="17"/>
  <c r="S22" i="17"/>
  <c r="O22" i="17"/>
  <c r="K22" i="17"/>
  <c r="G22" i="17"/>
  <c r="C22" i="17"/>
  <c r="I22" i="2"/>
  <c r="E22" i="2"/>
  <c r="Z22" i="17"/>
  <c r="V22" i="17"/>
  <c r="R22" i="17"/>
  <c r="N22" i="17"/>
  <c r="J22" i="17"/>
  <c r="F22" i="17"/>
  <c r="B22" i="17"/>
  <c r="H22" i="2"/>
  <c r="D22" i="2"/>
  <c r="AC22" i="17"/>
  <c r="Y22" i="17"/>
  <c r="U22" i="17"/>
  <c r="Q22" i="17"/>
  <c r="M22" i="17"/>
  <c r="I22" i="17"/>
  <c r="E22" i="17"/>
  <c r="AC22" i="19"/>
  <c r="A22" i="18"/>
  <c r="A22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21" i="19"/>
  <c r="AC21" i="16"/>
  <c r="A21" i="4"/>
  <c r="B21" i="4"/>
  <c r="C21" i="4"/>
  <c r="D21" i="4"/>
  <c r="E21" i="4"/>
  <c r="F21" i="4"/>
  <c r="G21" i="4"/>
  <c r="H21" i="4"/>
  <c r="I21" i="4"/>
  <c r="J21" i="4"/>
  <c r="A21" i="3"/>
  <c r="B21" i="3"/>
  <c r="C21" i="3"/>
  <c r="D21" i="3"/>
  <c r="E21" i="3"/>
  <c r="F21" i="3"/>
  <c r="G21" i="3"/>
  <c r="H21" i="3"/>
  <c r="I21" i="3"/>
  <c r="J21" i="3"/>
  <c r="A21" i="2"/>
  <c r="K21" i="1"/>
  <c r="P21" i="17" l="1"/>
  <c r="U21" i="17"/>
  <c r="H21" i="17"/>
  <c r="AC21" i="17"/>
  <c r="E21" i="17"/>
  <c r="T21" i="17"/>
  <c r="K22" i="3"/>
  <c r="K33" i="4"/>
  <c r="AB21" i="17"/>
  <c r="B21" i="17"/>
  <c r="AC33" i="19"/>
  <c r="X21" i="17"/>
  <c r="M21" i="17"/>
  <c r="E21" i="2"/>
  <c r="L21" i="17"/>
  <c r="D21" i="17"/>
  <c r="AC21" i="19"/>
  <c r="Y21" i="17"/>
  <c r="Q21" i="17"/>
  <c r="I21" i="17"/>
  <c r="I21" i="2"/>
  <c r="H21" i="2"/>
  <c r="AC22" i="18"/>
  <c r="K21" i="2"/>
  <c r="C21" i="2"/>
  <c r="AA21" i="17"/>
  <c r="W21" i="17"/>
  <c r="S21" i="17"/>
  <c r="O21" i="17"/>
  <c r="K21" i="17"/>
  <c r="G21" i="17"/>
  <c r="C21" i="17"/>
  <c r="D21" i="2"/>
  <c r="G21" i="2"/>
  <c r="J21" i="2"/>
  <c r="F21" i="2"/>
  <c r="B21" i="2"/>
  <c r="Z21" i="17"/>
  <c r="V21" i="17"/>
  <c r="R21" i="17"/>
  <c r="N21" i="17"/>
  <c r="J21" i="17"/>
  <c r="F21" i="17"/>
  <c r="A21" i="17"/>
  <c r="A21" i="18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18" i="16"/>
  <c r="AC19" i="16"/>
  <c r="AC20" i="16"/>
  <c r="AC20" i="17" s="1"/>
  <c r="A18" i="19"/>
  <c r="A19" i="18"/>
  <c r="A20" i="17"/>
  <c r="A18" i="4"/>
  <c r="B18" i="4"/>
  <c r="C18" i="4"/>
  <c r="D18" i="4"/>
  <c r="E18" i="4"/>
  <c r="F18" i="4"/>
  <c r="G18" i="4"/>
  <c r="H18" i="4"/>
  <c r="I18" i="4"/>
  <c r="J18" i="4"/>
  <c r="A19" i="4"/>
  <c r="B19" i="4"/>
  <c r="C19" i="4"/>
  <c r="D19" i="4"/>
  <c r="E19" i="4"/>
  <c r="F19" i="4"/>
  <c r="G19" i="4"/>
  <c r="H19" i="4"/>
  <c r="I19" i="4"/>
  <c r="J19" i="4"/>
  <c r="A20" i="4"/>
  <c r="B20" i="4"/>
  <c r="C20" i="4"/>
  <c r="D20" i="4"/>
  <c r="E20" i="4"/>
  <c r="F20" i="4"/>
  <c r="G20" i="4"/>
  <c r="H20" i="4"/>
  <c r="I20" i="4"/>
  <c r="J20" i="4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18" i="2"/>
  <c r="A19" i="2"/>
  <c r="A20" i="2"/>
  <c r="K18" i="1"/>
  <c r="C18" i="2" s="1"/>
  <c r="K19" i="1"/>
  <c r="K20" i="1"/>
  <c r="E20" i="2" s="1"/>
  <c r="AB19" i="17" l="1"/>
  <c r="AC32" i="19"/>
  <c r="U19" i="17"/>
  <c r="M19" i="17"/>
  <c r="AC19" i="17"/>
  <c r="E19" i="17"/>
  <c r="B20" i="2"/>
  <c r="K32" i="4"/>
  <c r="D20" i="2"/>
  <c r="Q20" i="17"/>
  <c r="G18" i="2"/>
  <c r="K30" i="4"/>
  <c r="AC18" i="19"/>
  <c r="AC30" i="19"/>
  <c r="C19" i="2"/>
  <c r="K31" i="4"/>
  <c r="AC19" i="19"/>
  <c r="AC31" i="19"/>
  <c r="M20" i="17"/>
  <c r="T19" i="17"/>
  <c r="I20" i="2"/>
  <c r="K18" i="2"/>
  <c r="H20" i="2"/>
  <c r="B19" i="2"/>
  <c r="Z18" i="17"/>
  <c r="J18" i="17"/>
  <c r="E19" i="2"/>
  <c r="J18" i="2"/>
  <c r="B18" i="2"/>
  <c r="K20" i="3"/>
  <c r="L19" i="17"/>
  <c r="D19" i="17"/>
  <c r="Y18" i="17"/>
  <c r="T18" i="17"/>
  <c r="N18" i="17"/>
  <c r="I18" i="17"/>
  <c r="D18" i="17"/>
  <c r="F19" i="2"/>
  <c r="U18" i="17"/>
  <c r="I19" i="2"/>
  <c r="F18" i="2"/>
  <c r="K20" i="2"/>
  <c r="G20" i="2"/>
  <c r="C20" i="2"/>
  <c r="H19" i="2"/>
  <c r="D19" i="2"/>
  <c r="I18" i="2"/>
  <c r="E18" i="2"/>
  <c r="K19" i="3"/>
  <c r="AC20" i="19"/>
  <c r="AC21" i="18"/>
  <c r="Y20" i="17"/>
  <c r="I20" i="17"/>
  <c r="Y19" i="17"/>
  <c r="Q19" i="17"/>
  <c r="I19" i="17"/>
  <c r="AC18" i="17"/>
  <c r="X18" i="17"/>
  <c r="R18" i="17"/>
  <c r="M18" i="17"/>
  <c r="H18" i="17"/>
  <c r="B18" i="17"/>
  <c r="K21" i="3"/>
  <c r="J19" i="2"/>
  <c r="P18" i="17"/>
  <c r="E18" i="17"/>
  <c r="J20" i="2"/>
  <c r="F20" i="2"/>
  <c r="K19" i="2"/>
  <c r="G19" i="2"/>
  <c r="H18" i="2"/>
  <c r="D18" i="2"/>
  <c r="U20" i="17"/>
  <c r="E20" i="17"/>
  <c r="X19" i="17"/>
  <c r="P19" i="17"/>
  <c r="H19" i="17"/>
  <c r="AB18" i="17"/>
  <c r="V18" i="17"/>
  <c r="Q18" i="17"/>
  <c r="L18" i="17"/>
  <c r="F18" i="17"/>
  <c r="A18" i="17"/>
  <c r="A19" i="17"/>
  <c r="A18" i="18"/>
  <c r="AB20" i="17"/>
  <c r="X20" i="17"/>
  <c r="T20" i="17"/>
  <c r="P20" i="17"/>
  <c r="L20" i="17"/>
  <c r="H20" i="17"/>
  <c r="D20" i="17"/>
  <c r="AA20" i="17"/>
  <c r="W20" i="17"/>
  <c r="S20" i="17"/>
  <c r="O20" i="17"/>
  <c r="K20" i="17"/>
  <c r="G20" i="17"/>
  <c r="C20" i="17"/>
  <c r="AA19" i="17"/>
  <c r="W19" i="17"/>
  <c r="S19" i="17"/>
  <c r="O19" i="17"/>
  <c r="K19" i="17"/>
  <c r="G19" i="17"/>
  <c r="C19" i="17"/>
  <c r="AC20" i="18"/>
  <c r="AC19" i="18"/>
  <c r="Z20" i="17"/>
  <c r="V20" i="17"/>
  <c r="R20" i="17"/>
  <c r="N20" i="17"/>
  <c r="J20" i="17"/>
  <c r="F20" i="17"/>
  <c r="B20" i="17"/>
  <c r="Z19" i="17"/>
  <c r="V19" i="17"/>
  <c r="R19" i="17"/>
  <c r="N19" i="17"/>
  <c r="J19" i="17"/>
  <c r="F19" i="17"/>
  <c r="B19" i="17"/>
  <c r="AA18" i="17"/>
  <c r="W18" i="17"/>
  <c r="S18" i="17"/>
  <c r="O18" i="17"/>
  <c r="K18" i="17"/>
  <c r="G18" i="17"/>
  <c r="C18" i="17"/>
  <c r="A20" i="18"/>
  <c r="A19" i="19"/>
  <c r="A20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6"/>
  <c r="AC16" i="16"/>
  <c r="AC15" i="16"/>
  <c r="A16" i="4"/>
  <c r="B16" i="4"/>
  <c r="C16" i="4"/>
  <c r="D16" i="4"/>
  <c r="E16" i="4"/>
  <c r="F16" i="4"/>
  <c r="G16" i="4"/>
  <c r="H16" i="4"/>
  <c r="I16" i="4"/>
  <c r="J16" i="4"/>
  <c r="A17" i="4"/>
  <c r="B17" i="4"/>
  <c r="C17" i="4"/>
  <c r="D17" i="4"/>
  <c r="E17" i="4"/>
  <c r="F17" i="4"/>
  <c r="G17" i="4"/>
  <c r="H17" i="4"/>
  <c r="I17" i="4"/>
  <c r="J17" i="4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6" i="2"/>
  <c r="A17" i="2"/>
  <c r="K16" i="1"/>
  <c r="K17" i="1"/>
  <c r="D17" i="2" s="1"/>
  <c r="AC27" i="19" l="1"/>
  <c r="I16" i="17"/>
  <c r="AC16" i="17"/>
  <c r="U16" i="17"/>
  <c r="M16" i="17"/>
  <c r="E16" i="17"/>
  <c r="Z16" i="17"/>
  <c r="J16" i="17"/>
  <c r="Y16" i="17"/>
  <c r="Q16" i="17"/>
  <c r="AC16" i="18"/>
  <c r="AC28" i="19"/>
  <c r="R16" i="17"/>
  <c r="B16" i="17"/>
  <c r="C17" i="17"/>
  <c r="AC29" i="19"/>
  <c r="V16" i="17"/>
  <c r="N16" i="17"/>
  <c r="F16" i="17"/>
  <c r="K29" i="4"/>
  <c r="K28" i="4"/>
  <c r="G16" i="2"/>
  <c r="J17" i="2"/>
  <c r="B17" i="2"/>
  <c r="J16" i="2"/>
  <c r="F16" i="2"/>
  <c r="B16" i="2"/>
  <c r="AB16" i="17"/>
  <c r="X16" i="17"/>
  <c r="T16" i="17"/>
  <c r="P16" i="17"/>
  <c r="L16" i="17"/>
  <c r="H16" i="17"/>
  <c r="D16" i="17"/>
  <c r="K18" i="3"/>
  <c r="K16" i="2"/>
  <c r="H17" i="2"/>
  <c r="I16" i="2"/>
  <c r="E16" i="2"/>
  <c r="AA16" i="17"/>
  <c r="W16" i="17"/>
  <c r="S16" i="17"/>
  <c r="O16" i="17"/>
  <c r="K16" i="17"/>
  <c r="G16" i="17"/>
  <c r="C16" i="17"/>
  <c r="AC16" i="19"/>
  <c r="AC18" i="18"/>
  <c r="C16" i="2"/>
  <c r="F17" i="2"/>
  <c r="H16" i="2"/>
  <c r="D16" i="2"/>
  <c r="A17" i="19"/>
  <c r="A16" i="19"/>
  <c r="V17" i="17"/>
  <c r="N17" i="17"/>
  <c r="F17" i="17"/>
  <c r="Y17" i="17"/>
  <c r="Q17" i="17"/>
  <c r="I17" i="17"/>
  <c r="AC17" i="18"/>
  <c r="AB17" i="17"/>
  <c r="X17" i="17"/>
  <c r="T17" i="17"/>
  <c r="P17" i="17"/>
  <c r="L17" i="17"/>
  <c r="H17" i="17"/>
  <c r="D17" i="17"/>
  <c r="Z17" i="17"/>
  <c r="R17" i="17"/>
  <c r="J17" i="17"/>
  <c r="B17" i="17"/>
  <c r="AC17" i="17"/>
  <c r="U17" i="17"/>
  <c r="M17" i="17"/>
  <c r="E17" i="17"/>
  <c r="AC17" i="19"/>
  <c r="AA17" i="17"/>
  <c r="W17" i="17"/>
  <c r="S17" i="17"/>
  <c r="O17" i="17"/>
  <c r="K17" i="17"/>
  <c r="G17" i="17"/>
  <c r="I17" i="2"/>
  <c r="E17" i="2"/>
  <c r="K17" i="3"/>
  <c r="K17" i="2"/>
  <c r="G17" i="2"/>
  <c r="C17" i="2"/>
  <c r="A17" i="18"/>
  <c r="A16" i="18"/>
  <c r="A17" i="17"/>
  <c r="A16" i="17"/>
  <c r="AB15" i="19" l="1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B15" i="17"/>
  <c r="Z15" i="17"/>
  <c r="X15" i="17"/>
  <c r="V15" i="17"/>
  <c r="T15" i="17"/>
  <c r="R15" i="17"/>
  <c r="P15" i="17"/>
  <c r="N15" i="17"/>
  <c r="L15" i="17"/>
  <c r="J15" i="17"/>
  <c r="H15" i="17"/>
  <c r="F15" i="17"/>
  <c r="D15" i="17"/>
  <c r="B15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J15" i="4"/>
  <c r="I15" i="4"/>
  <c r="H15" i="4"/>
  <c r="G15" i="4"/>
  <c r="F15" i="4"/>
  <c r="E15" i="4"/>
  <c r="D15" i="4"/>
  <c r="C15" i="4"/>
  <c r="B15" i="4"/>
  <c r="A15" i="4"/>
  <c r="A14" i="4"/>
  <c r="J15" i="3"/>
  <c r="I15" i="3"/>
  <c r="H15" i="3"/>
  <c r="G15" i="3"/>
  <c r="F15" i="3"/>
  <c r="E15" i="3"/>
  <c r="D15" i="3"/>
  <c r="C15" i="3"/>
  <c r="B15" i="3"/>
  <c r="A15" i="3"/>
  <c r="J14" i="3"/>
  <c r="I14" i="3"/>
  <c r="H14" i="3"/>
  <c r="G14" i="3"/>
  <c r="F14" i="3"/>
  <c r="E14" i="3"/>
  <c r="D14" i="3"/>
  <c r="C14" i="3"/>
  <c r="B14" i="3"/>
  <c r="A14" i="3"/>
  <c r="J13" i="3"/>
  <c r="I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J4" i="3"/>
  <c r="I4" i="3"/>
  <c r="H4" i="3"/>
  <c r="G4" i="3"/>
  <c r="F4" i="3"/>
  <c r="E4" i="3"/>
  <c r="D4" i="3"/>
  <c r="C4" i="3"/>
  <c r="B4" i="3"/>
  <c r="A15" i="2"/>
  <c r="K15" i="1"/>
  <c r="K27" i="4" s="1"/>
  <c r="K14" i="1"/>
  <c r="K13" i="1"/>
  <c r="K25" i="4" s="1"/>
  <c r="K12" i="1"/>
  <c r="K11" i="1"/>
  <c r="K10" i="1"/>
  <c r="E10" i="2" s="1"/>
  <c r="K9" i="1"/>
  <c r="D9" i="2" s="1"/>
  <c r="K8" i="1"/>
  <c r="K7" i="1"/>
  <c r="I7" i="2" s="1"/>
  <c r="K6" i="1"/>
  <c r="I6" i="2" s="1"/>
  <c r="K5" i="1"/>
  <c r="H5" i="2" s="1"/>
  <c r="K4" i="1"/>
  <c r="K3" i="1"/>
  <c r="K3" i="2" s="1"/>
  <c r="H13" i="2" l="1"/>
  <c r="K14" i="3"/>
  <c r="D5" i="2"/>
  <c r="E14" i="2"/>
  <c r="E6" i="2"/>
  <c r="I10" i="2"/>
  <c r="D13" i="2"/>
  <c r="K15" i="4"/>
  <c r="K16" i="3"/>
  <c r="F7" i="2"/>
  <c r="K12" i="3"/>
  <c r="K24" i="4"/>
  <c r="E3" i="2"/>
  <c r="H6" i="2"/>
  <c r="H7" i="2"/>
  <c r="K11" i="3"/>
  <c r="K23" i="4"/>
  <c r="I3" i="2"/>
  <c r="K4" i="3"/>
  <c r="K16" i="4"/>
  <c r="K8" i="3"/>
  <c r="K20" i="4"/>
  <c r="J3" i="2"/>
  <c r="B7" i="2"/>
  <c r="D10" i="2"/>
  <c r="E11" i="2"/>
  <c r="J11" i="2"/>
  <c r="H14" i="2"/>
  <c r="D15" i="2"/>
  <c r="K5" i="3"/>
  <c r="K17" i="4"/>
  <c r="K9" i="3"/>
  <c r="K21" i="4"/>
  <c r="F3" i="2"/>
  <c r="D7" i="2"/>
  <c r="H9" i="2"/>
  <c r="F11" i="2"/>
  <c r="I14" i="2"/>
  <c r="G15" i="2"/>
  <c r="K7" i="3"/>
  <c r="K19" i="4"/>
  <c r="D3" i="2"/>
  <c r="D11" i="2"/>
  <c r="I11" i="2"/>
  <c r="K6" i="3"/>
  <c r="K18" i="4"/>
  <c r="K10" i="3"/>
  <c r="K22" i="4"/>
  <c r="K14" i="2"/>
  <c r="K26" i="4"/>
  <c r="B3" i="2"/>
  <c r="H3" i="2"/>
  <c r="D6" i="2"/>
  <c r="E7" i="2"/>
  <c r="J7" i="2"/>
  <c r="H10" i="2"/>
  <c r="B11" i="2"/>
  <c r="H11" i="2"/>
  <c r="D14" i="2"/>
  <c r="J15" i="2"/>
  <c r="C15" i="2"/>
  <c r="H15" i="2"/>
  <c r="E15" i="2"/>
  <c r="D4" i="2"/>
  <c r="H4" i="2"/>
  <c r="H8" i="2"/>
  <c r="H12" i="2"/>
  <c r="E4" i="2"/>
  <c r="E5" i="2"/>
  <c r="E8" i="2"/>
  <c r="I9" i="2"/>
  <c r="I12" i="2"/>
  <c r="E13" i="2"/>
  <c r="B4" i="2"/>
  <c r="B5" i="2"/>
  <c r="J5" i="2"/>
  <c r="F6" i="2"/>
  <c r="J8" i="2"/>
  <c r="F9" i="2"/>
  <c r="B10" i="2"/>
  <c r="F12" i="2"/>
  <c r="B13" i="2"/>
  <c r="J13" i="2"/>
  <c r="D8" i="2"/>
  <c r="D12" i="2"/>
  <c r="I4" i="2"/>
  <c r="I5" i="2"/>
  <c r="I8" i="2"/>
  <c r="E9" i="2"/>
  <c r="E12" i="2"/>
  <c r="I13" i="2"/>
  <c r="F4" i="2"/>
  <c r="J4" i="2"/>
  <c r="F5" i="2"/>
  <c r="B6" i="2"/>
  <c r="J6" i="2"/>
  <c r="B8" i="2"/>
  <c r="F8" i="2"/>
  <c r="B9" i="2"/>
  <c r="J9" i="2"/>
  <c r="F10" i="2"/>
  <c r="J10" i="2"/>
  <c r="B12" i="2"/>
  <c r="J12" i="2"/>
  <c r="F13" i="2"/>
  <c r="B14" i="2"/>
  <c r="F14" i="2"/>
  <c r="J14" i="2"/>
  <c r="K15" i="3"/>
  <c r="I15" i="2"/>
  <c r="C3" i="2"/>
  <c r="G3" i="2"/>
  <c r="C4" i="2"/>
  <c r="G4" i="2"/>
  <c r="K4" i="2"/>
  <c r="C5" i="2"/>
  <c r="G5" i="2"/>
  <c r="K5" i="2"/>
  <c r="C6" i="2"/>
  <c r="G6" i="2"/>
  <c r="K6" i="2"/>
  <c r="C7" i="2"/>
  <c r="G7" i="2"/>
  <c r="K7" i="2"/>
  <c r="C8" i="2"/>
  <c r="G8" i="2"/>
  <c r="K8" i="2"/>
  <c r="C9" i="2"/>
  <c r="G9" i="2"/>
  <c r="K9" i="2"/>
  <c r="C10" i="2"/>
  <c r="G10" i="2"/>
  <c r="K10" i="2"/>
  <c r="C11" i="2"/>
  <c r="G11" i="2"/>
  <c r="K11" i="2"/>
  <c r="C12" i="2"/>
  <c r="G12" i="2"/>
  <c r="K12" i="2"/>
  <c r="C13" i="2"/>
  <c r="G13" i="2"/>
  <c r="K13" i="2"/>
  <c r="C14" i="2"/>
  <c r="G14" i="2"/>
  <c r="B15" i="2"/>
  <c r="F15" i="2"/>
  <c r="K15" i="2"/>
  <c r="K13" i="3"/>
  <c r="E15" i="17"/>
  <c r="I15" i="17"/>
  <c r="M15" i="17"/>
  <c r="Q15" i="17"/>
  <c r="U15" i="17"/>
  <c r="Y15" i="17"/>
  <c r="AC15" i="17"/>
  <c r="AC15" i="19"/>
  <c r="C15" i="17"/>
  <c r="G15" i="17"/>
  <c r="K15" i="17"/>
  <c r="O15" i="17"/>
  <c r="S15" i="17"/>
  <c r="W15" i="17"/>
  <c r="AA15" i="17"/>
  <c r="AC15" i="18"/>
  <c r="A15" i="18" l="1"/>
  <c r="A15" i="19"/>
  <c r="A15" i="17"/>
  <c r="A14" i="17"/>
  <c r="A14" i="19"/>
  <c r="A14" i="18"/>
</calcChain>
</file>

<file path=xl/sharedStrings.xml><?xml version="1.0" encoding="utf-8"?>
<sst xmlns="http://schemas.openxmlformats.org/spreadsheetml/2006/main" count="658" uniqueCount="43">
  <si>
    <t>Setor</t>
  </si>
  <si>
    <t>Região</t>
  </si>
  <si>
    <t>TOTAL</t>
  </si>
  <si>
    <t>Comércio</t>
  </si>
  <si>
    <t>Serviço</t>
  </si>
  <si>
    <t>Indústria</t>
  </si>
  <si>
    <t>Demais</t>
  </si>
  <si>
    <t>Norte</t>
  </si>
  <si>
    <t>Nordeste</t>
  </si>
  <si>
    <t>Centro-Oeste</t>
  </si>
  <si>
    <t>Sudeste</t>
  </si>
  <si>
    <t>Sul</t>
  </si>
  <si>
    <t>n.d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</si>
  <si>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</si>
  <si>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</si>
  <si>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</si>
  <si>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</si>
  <si>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</si>
  <si>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</si>
  <si>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</si>
  <si>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</si>
  <si>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</si>
  <si>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</si>
  <si>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</si>
  <si>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</si>
  <si>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</si>
  <si>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</si>
  <si>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</si>
  <si>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</si>
  <si>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</si>
  <si>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</si>
  <si>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</si>
  <si>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</si>
  <si>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</si>
  <si>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</si>
  <si>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</si>
  <si>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</si>
  <si>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</si>
  <si>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</si>
  <si>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</si>
  <si>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</si>
  <si>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 Geral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</si>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</sst>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%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3" fontId="0" fillId="0" borderId="4" xfId="0" applyNumberFormat="1" applyBorder="1"/>
    <xf numFmtId="164" fontId="0" fillId="0" borderId="1" xfId="0" applyNumberFormat="1" applyBorder="1"/>
    <xf numFmtId="3" fontId="0" fillId="0" borderId="2" xfId="0" applyNumberFormat="1" applyBorder="1"/>
    <xf numFmtId="165" fontId="0" fillId="0" borderId="4" xfId="1" applyNumberFormat="1" applyFont="1" applyBorder="1"/>
    <xf numFmtId="165" fontId="0" fillId="0" borderId="2" xfId="1" applyNumberFormat="1" applyFont="1" applyBorder="1"/>
    <xf numFmtId="3" fontId="0" fillId="0" borderId="4" xfId="0" applyNumberFormat="1" applyBorder="1" applyAlignment="1">
      <alignment horizontal="center"/>
    </xf>
    <xf numFmtId="165" fontId="2" fillId="0" borderId="4" xfId="1" applyNumberFormat="1" applyFont="1" applyBorder="1"/>
    <xf numFmtId="165" fontId="2" fillId="0" borderId="2" xfId="1" applyNumberFormat="1" applyFont="1" applyBorder="1"/>
    <xf numFmtId="3" fontId="0" fillId="0" borderId="2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4" xfId="0" applyNumberFormat="1" applyBorder="1"/>
    <xf numFmtId="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F73" sqref="F73"/>
    </sheetView>
  </sheetViews>
  <sheetFormatPr defaultRowHeight="15" x14ac:dyDescent="0.25"/>
  <cols>
    <col min="1" max="1" width="10.85546875" customWidth="1"/>
    <col min="2" max="2" width="11" customWidth="1"/>
    <col min="3" max="3" width="12" customWidth="1"/>
    <col min="4" max="4" width="10.85546875" customWidth="1"/>
    <col min="5" max="5" width="10.7109375" customWidth="1"/>
    <col min="6" max="6" width="10.42578125" customWidth="1"/>
    <col min="7" max="7" width="11.140625" customWidth="1"/>
    <col min="8" max="8" width="13.42578125" customWidth="1"/>
    <col min="9" max="9" width="11.5703125" customWidth="1"/>
    <col min="10" max="10" width="11.140625" customWidth="1"/>
    <col min="11" max="11" width="12.7109375" customWidth="1"/>
    <col min="12" max="12" width="10.5703125" bestFit="1" customWidth="1"/>
  </cols>
  <sheetData>
    <row r="1" spans="1:13" x14ac:dyDescent="0.2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3" x14ac:dyDescent="0.2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3" x14ac:dyDescent="0.25">
      <c r="A3" s="4">
        <v>42430</v>
      </c>
      <c r="B3" s="5">
        <v>1928933.4028830335</v>
      </c>
      <c r="C3" s="5">
        <v>1762040.6507328209</v>
      </c>
      <c r="D3" s="5">
        <v>370375.5287997807</v>
      </c>
      <c r="E3" s="5">
        <v>17151.417584364786</v>
      </c>
      <c r="F3" s="5">
        <v>230269.26408208319</v>
      </c>
      <c r="G3" s="5">
        <v>722513.8870291881</v>
      </c>
      <c r="H3" s="5">
        <v>367409.62622933369</v>
      </c>
      <c r="I3" s="5">
        <v>2072406.3734702533</v>
      </c>
      <c r="J3" s="5">
        <v>685901.84918914188</v>
      </c>
      <c r="K3" s="5">
        <f>SUM(F3:J3)</f>
        <v>4078501</v>
      </c>
      <c r="M3" s="21"/>
    </row>
    <row r="4" spans="1:13" x14ac:dyDescent="0.25">
      <c r="A4" s="4">
        <v>42461</v>
      </c>
      <c r="B4" s="5">
        <v>1948256.5840278342</v>
      </c>
      <c r="C4" s="5">
        <v>1786832.0323019398</v>
      </c>
      <c r="D4" s="5">
        <v>374119.46136604447</v>
      </c>
      <c r="E4" s="5">
        <v>17228.922304181269</v>
      </c>
      <c r="F4" s="5">
        <v>232503.45608326257</v>
      </c>
      <c r="G4" s="5">
        <v>732019.96669614082</v>
      </c>
      <c r="H4" s="5">
        <v>371590.05029100884</v>
      </c>
      <c r="I4" s="5">
        <v>2098038.1577315857</v>
      </c>
      <c r="J4" s="5">
        <v>692285.36919800239</v>
      </c>
      <c r="K4" s="5">
        <f t="shared" ref="K4:K12" si="0">SUM(F4:J4)</f>
        <v>4126437.0000000005</v>
      </c>
      <c r="M4" s="21"/>
    </row>
    <row r="5" spans="1:13" x14ac:dyDescent="0.25">
      <c r="A5" s="4">
        <v>42491</v>
      </c>
      <c r="B5" s="5">
        <v>1954115.319627095</v>
      </c>
      <c r="C5" s="5">
        <v>1799682.0133736238</v>
      </c>
      <c r="D5" s="5">
        <v>375753.68030387181</v>
      </c>
      <c r="E5" s="5">
        <v>17227.986695409603</v>
      </c>
      <c r="F5" s="5">
        <v>233368.79659082054</v>
      </c>
      <c r="G5" s="5">
        <v>736102.29941102024</v>
      </c>
      <c r="H5" s="5">
        <v>372538.51108241401</v>
      </c>
      <c r="I5" s="5">
        <v>2109607.9523570165</v>
      </c>
      <c r="J5" s="5">
        <v>695161.44055872876</v>
      </c>
      <c r="K5" s="5">
        <f t="shared" si="0"/>
        <v>4146779</v>
      </c>
      <c r="M5" s="21"/>
    </row>
    <row r="6" spans="1:13" x14ac:dyDescent="0.25">
      <c r="A6" s="4">
        <v>42522</v>
      </c>
      <c r="B6" s="5">
        <v>1960480.9623078799</v>
      </c>
      <c r="C6" s="5">
        <v>1816272.5752402581</v>
      </c>
      <c r="D6" s="5">
        <v>377111.42823547026</v>
      </c>
      <c r="E6" s="5">
        <v>17206.034216391694</v>
      </c>
      <c r="F6" s="5">
        <v>233608.24535420994</v>
      </c>
      <c r="G6" s="5">
        <v>740176.18921986315</v>
      </c>
      <c r="H6" s="5">
        <v>375076.03932564735</v>
      </c>
      <c r="I6" s="5">
        <v>2125131.4994742558</v>
      </c>
      <c r="J6" s="5">
        <v>697079.02662602358</v>
      </c>
      <c r="K6" s="5">
        <f t="shared" si="0"/>
        <v>4171071</v>
      </c>
      <c r="M6" s="21"/>
    </row>
    <row r="7" spans="1:13" x14ac:dyDescent="0.25">
      <c r="A7" s="4">
        <v>42552</v>
      </c>
      <c r="B7" s="5">
        <v>1964589.4331355975</v>
      </c>
      <c r="C7" s="5">
        <v>1830437.5346529405</v>
      </c>
      <c r="D7" s="5">
        <v>377932.04617525614</v>
      </c>
      <c r="E7" s="5">
        <v>17308.986036205828</v>
      </c>
      <c r="F7" s="5">
        <v>235189.73370623644</v>
      </c>
      <c r="G7" s="5">
        <v>745545.8047739201</v>
      </c>
      <c r="H7" s="5">
        <v>377078.72136506019</v>
      </c>
      <c r="I7" s="5">
        <v>2134200.9306330085</v>
      </c>
      <c r="J7" s="5">
        <v>698252.80952177499</v>
      </c>
      <c r="K7" s="5">
        <f t="shared" si="0"/>
        <v>4190268</v>
      </c>
      <c r="M7" s="21"/>
    </row>
    <row r="8" spans="1:13" x14ac:dyDescent="0.25">
      <c r="A8" s="4">
        <v>42583</v>
      </c>
      <c r="B8" s="5">
        <v>1975766.3003191152</v>
      </c>
      <c r="C8" s="5">
        <v>1854249.9903382375</v>
      </c>
      <c r="D8" s="5">
        <v>380185.9962636134</v>
      </c>
      <c r="E8" s="5">
        <v>17467.713079033976</v>
      </c>
      <c r="F8" s="5">
        <v>236798.0250179565</v>
      </c>
      <c r="G8" s="5">
        <v>745327.56981975376</v>
      </c>
      <c r="H8" s="5">
        <v>379262.51173204661</v>
      </c>
      <c r="I8" s="5">
        <v>2167592.9945794586</v>
      </c>
      <c r="J8" s="5">
        <v>698688.89885078475</v>
      </c>
      <c r="K8" s="5">
        <f t="shared" si="0"/>
        <v>4227670</v>
      </c>
      <c r="M8" s="21"/>
    </row>
    <row r="9" spans="1:13" x14ac:dyDescent="0.25">
      <c r="A9" s="4">
        <v>42614</v>
      </c>
      <c r="B9" s="5">
        <v>2004149.4021567246</v>
      </c>
      <c r="C9" s="5">
        <v>1886547.5139168294</v>
      </c>
      <c r="D9" s="5">
        <v>384853.70309823693</v>
      </c>
      <c r="E9" s="5">
        <v>17580.38082820924</v>
      </c>
      <c r="F9" s="5">
        <v>239167.7776688317</v>
      </c>
      <c r="G9" s="5">
        <v>753204.34714809386</v>
      </c>
      <c r="H9" s="5">
        <v>382884.37136799388</v>
      </c>
      <c r="I9" s="5">
        <v>2214325.3844638192</v>
      </c>
      <c r="J9" s="5">
        <v>703549.11935126153</v>
      </c>
      <c r="K9" s="5">
        <f t="shared" si="0"/>
        <v>4293131</v>
      </c>
      <c r="M9" s="21"/>
    </row>
    <row r="10" spans="1:13" x14ac:dyDescent="0.25">
      <c r="A10" s="4">
        <v>42644</v>
      </c>
      <c r="B10" s="5">
        <v>2022827.2794708628</v>
      </c>
      <c r="C10" s="5">
        <v>1907350.9899557552</v>
      </c>
      <c r="D10" s="5">
        <v>387794.43573513866</v>
      </c>
      <c r="E10" s="5">
        <v>17788.294838243386</v>
      </c>
      <c r="F10" s="5">
        <v>239613.39884885371</v>
      </c>
      <c r="G10" s="5">
        <v>750172.39347834559</v>
      </c>
      <c r="H10" s="5">
        <v>385278.24246569746</v>
      </c>
      <c r="I10" s="5">
        <v>2254123.8506494211</v>
      </c>
      <c r="J10" s="5">
        <v>706573.11455768207</v>
      </c>
      <c r="K10" s="5">
        <f t="shared" si="0"/>
        <v>4335761</v>
      </c>
      <c r="M10" s="21"/>
    </row>
    <row r="11" spans="1:13" x14ac:dyDescent="0.25">
      <c r="A11" s="4">
        <v>42675</v>
      </c>
      <c r="B11" s="5">
        <v>2056380.9265515797</v>
      </c>
      <c r="C11" s="5">
        <v>1946285.9536829612</v>
      </c>
      <c r="D11" s="5">
        <v>394714.49845535069</v>
      </c>
      <c r="E11" s="5">
        <v>18108.621310108327</v>
      </c>
      <c r="F11" s="5">
        <v>242445.9595940375</v>
      </c>
      <c r="G11" s="5">
        <v>762276.51949824183</v>
      </c>
      <c r="H11" s="5">
        <v>387985.95326021803</v>
      </c>
      <c r="I11" s="5">
        <v>2307990.7919041282</v>
      </c>
      <c r="J11" s="5">
        <v>714790.77574337425</v>
      </c>
      <c r="K11" s="5">
        <f t="shared" si="0"/>
        <v>4415490</v>
      </c>
      <c r="M11" s="21"/>
    </row>
    <row r="12" spans="1:13" x14ac:dyDescent="0.25">
      <c r="A12" s="4">
        <v>42705</v>
      </c>
      <c r="B12" s="5">
        <v>2070478.696536815</v>
      </c>
      <c r="C12" s="5">
        <v>1969316.3279260446</v>
      </c>
      <c r="D12" s="5">
        <v>397622.47505632031</v>
      </c>
      <c r="E12" s="5">
        <v>18155.500480820097</v>
      </c>
      <c r="F12" s="5">
        <v>242245.26226230967</v>
      </c>
      <c r="G12" s="5">
        <v>759702.85176551354</v>
      </c>
      <c r="H12" s="5">
        <v>387822.87599795527</v>
      </c>
      <c r="I12" s="5">
        <v>2347842.3701614756</v>
      </c>
      <c r="J12" s="5">
        <v>717959.63981274597</v>
      </c>
      <c r="K12" s="5">
        <f t="shared" si="0"/>
        <v>4455573</v>
      </c>
      <c r="M12" s="21"/>
    </row>
    <row r="13" spans="1:13" x14ac:dyDescent="0.25">
      <c r="A13" s="6">
        <v>42736</v>
      </c>
      <c r="B13" s="7">
        <v>2099265.5100247171</v>
      </c>
      <c r="C13" s="7">
        <v>2010393.4550726986</v>
      </c>
      <c r="D13" s="7">
        <v>403550.35043164692</v>
      </c>
      <c r="E13" s="7">
        <v>18327.684470937409</v>
      </c>
      <c r="F13" s="7">
        <v>244423.78905747458</v>
      </c>
      <c r="G13" s="7">
        <v>764008.40502096131</v>
      </c>
      <c r="H13" s="7">
        <v>387575.16090649262</v>
      </c>
      <c r="I13" s="7">
        <v>2408326.8192787804</v>
      </c>
      <c r="J13" s="7">
        <v>727202.82573629112</v>
      </c>
      <c r="K13" s="7">
        <f>SUM(F13:J13)</f>
        <v>4531537</v>
      </c>
      <c r="M13" s="21"/>
    </row>
    <row r="14" spans="1:13" x14ac:dyDescent="0.25">
      <c r="A14" s="4">
        <v>42767</v>
      </c>
      <c r="B14" s="5">
        <v>2091086.6537313499</v>
      </c>
      <c r="C14" s="5">
        <v>2012587.7957277</v>
      </c>
      <c r="D14" s="5">
        <v>403078.92307780788</v>
      </c>
      <c r="E14" s="5">
        <v>18542.627463142177</v>
      </c>
      <c r="F14" s="5">
        <v>243987.22100816702</v>
      </c>
      <c r="G14" s="5">
        <v>768198.379609533</v>
      </c>
      <c r="H14" s="5">
        <v>389378.3535960858</v>
      </c>
      <c r="I14" s="5">
        <v>2400443.5805902113</v>
      </c>
      <c r="J14" s="5">
        <v>723288.46519600297</v>
      </c>
      <c r="K14" s="5">
        <f>SUM(F14:J14)</f>
        <v>4525296</v>
      </c>
      <c r="M14" s="21"/>
    </row>
    <row r="15" spans="1:13" x14ac:dyDescent="0.25">
      <c r="A15" s="4">
        <v>42795</v>
      </c>
      <c r="B15" s="5">
        <v>2128618.6892707851</v>
      </c>
      <c r="C15" s="5">
        <v>2064952.4356943513</v>
      </c>
      <c r="D15" s="5">
        <v>410349.58038920676</v>
      </c>
      <c r="E15" s="5">
        <v>18825</v>
      </c>
      <c r="F15" s="5">
        <v>247384.55662179625</v>
      </c>
      <c r="G15" s="5">
        <v>773630.57202449359</v>
      </c>
      <c r="H15" s="5">
        <v>399055.63645131892</v>
      </c>
      <c r="I15" s="5">
        <v>2465416.5044915876</v>
      </c>
      <c r="J15" s="5">
        <v>737258.73041080346</v>
      </c>
      <c r="K15" s="5">
        <f>SUM(F15:J15)</f>
        <v>4622746</v>
      </c>
      <c r="M15" s="21"/>
    </row>
    <row r="16" spans="1:13" x14ac:dyDescent="0.25">
      <c r="A16" s="4">
        <v>42827</v>
      </c>
      <c r="B16" s="5">
        <v>2136119.2816167385</v>
      </c>
      <c r="C16" s="5">
        <v>2077078.4624105992</v>
      </c>
      <c r="D16" s="5">
        <v>412639.07926237129</v>
      </c>
      <c r="E16" s="5">
        <v>18927</v>
      </c>
      <c r="F16" s="5">
        <v>248130.08429312243</v>
      </c>
      <c r="G16" s="5">
        <v>778251.46128386271</v>
      </c>
      <c r="H16" s="5">
        <v>402813.39945695724</v>
      </c>
      <c r="I16" s="5">
        <v>2474988.0754650156</v>
      </c>
      <c r="J16" s="5">
        <v>740580.97950104182</v>
      </c>
      <c r="K16" s="5">
        <f t="shared" ref="K16:K23" si="1">SUM(F16:J16)</f>
        <v>4644764</v>
      </c>
      <c r="M16" s="21"/>
    </row>
    <row r="17" spans="1:13" x14ac:dyDescent="0.25">
      <c r="A17" s="4">
        <v>42872</v>
      </c>
      <c r="B17" s="5">
        <v>2154940.0729821231</v>
      </c>
      <c r="C17" s="5">
        <v>2107506.3281489145</v>
      </c>
      <c r="D17" s="5">
        <v>417569.3078847772</v>
      </c>
      <c r="E17" s="5">
        <v>19165</v>
      </c>
      <c r="F17" s="5">
        <v>250791.34319507462</v>
      </c>
      <c r="G17" s="5">
        <v>784807.59633561841</v>
      </c>
      <c r="H17" s="5">
        <v>408019.23669819947</v>
      </c>
      <c r="I17" s="5">
        <v>2504855.1352712442</v>
      </c>
      <c r="J17" s="5">
        <v>750707.68849986338</v>
      </c>
      <c r="K17" s="5">
        <f t="shared" si="1"/>
        <v>4699181</v>
      </c>
      <c r="M17" s="21"/>
    </row>
    <row r="18" spans="1:13" x14ac:dyDescent="0.25">
      <c r="A18" s="4">
        <v>42903</v>
      </c>
      <c r="B18" s="5">
        <v>2162680.0755233513</v>
      </c>
      <c r="C18" s="5">
        <v>2126531.2711202931</v>
      </c>
      <c r="D18" s="5">
        <v>418664.67592222011</v>
      </c>
      <c r="E18" s="5">
        <v>19160</v>
      </c>
      <c r="F18" s="5">
        <v>252914.79698875194</v>
      </c>
      <c r="G18" s="5">
        <v>785118.83527579298</v>
      </c>
      <c r="H18" s="5">
        <v>410282.24801936396</v>
      </c>
      <c r="I18" s="5">
        <v>2524845.9187279576</v>
      </c>
      <c r="J18" s="5">
        <v>753874.20098813321</v>
      </c>
      <c r="K18" s="5">
        <f t="shared" si="1"/>
        <v>4727036</v>
      </c>
      <c r="M18" s="21"/>
    </row>
    <row r="19" spans="1:13" x14ac:dyDescent="0.25">
      <c r="A19" s="4">
        <v>42933</v>
      </c>
      <c r="B19" s="5">
        <v>2172708.1261889664</v>
      </c>
      <c r="C19" s="5">
        <v>2145499.7140013315</v>
      </c>
      <c r="D19" s="5">
        <v>420558.25107184437</v>
      </c>
      <c r="E19" s="5">
        <v>20509</v>
      </c>
      <c r="F19" s="5">
        <v>255088.01804991308</v>
      </c>
      <c r="G19" s="5">
        <v>791134.660222832</v>
      </c>
      <c r="H19" s="5">
        <v>412177.70802831778</v>
      </c>
      <c r="I19" s="5">
        <v>2543512.0205702069</v>
      </c>
      <c r="J19" s="5">
        <v>757362.59312873008</v>
      </c>
      <c r="K19" s="5">
        <f t="shared" si="1"/>
        <v>4759275</v>
      </c>
      <c r="M19" s="21"/>
    </row>
    <row r="20" spans="1:13" x14ac:dyDescent="0.25">
      <c r="A20" s="4">
        <v>42964</v>
      </c>
      <c r="B20" s="5">
        <v>2175736.6298460118</v>
      </c>
      <c r="C20" s="5">
        <v>2170419.5671994025</v>
      </c>
      <c r="D20" s="5">
        <v>421299.1404052265</v>
      </c>
      <c r="E20" s="5">
        <v>20651</v>
      </c>
      <c r="F20" s="5">
        <v>256150.72012164758</v>
      </c>
      <c r="G20" s="5">
        <v>791009.42921286472</v>
      </c>
      <c r="H20" s="5">
        <v>415071.9712565518</v>
      </c>
      <c r="I20" s="5">
        <v>2567581.3519170354</v>
      </c>
      <c r="J20" s="5">
        <v>758292.52749190084</v>
      </c>
      <c r="K20" s="5">
        <f t="shared" si="1"/>
        <v>4788106</v>
      </c>
      <c r="M20" s="21"/>
    </row>
    <row r="21" spans="1:13" x14ac:dyDescent="0.25">
      <c r="A21" s="4">
        <v>42996</v>
      </c>
      <c r="B21" s="5">
        <v>2190011.5254853959</v>
      </c>
      <c r="C21" s="5">
        <v>2198723.9774163342</v>
      </c>
      <c r="D21" s="5">
        <v>424044.36452886037</v>
      </c>
      <c r="E21" s="5">
        <v>20753</v>
      </c>
      <c r="F21" s="5">
        <v>257200.96100365371</v>
      </c>
      <c r="G21" s="5">
        <v>796256.79375638743</v>
      </c>
      <c r="H21" s="5">
        <v>419717.69997222559</v>
      </c>
      <c r="I21" s="5">
        <v>2594037.5716763949</v>
      </c>
      <c r="J21" s="5">
        <v>766319.97359133861</v>
      </c>
      <c r="K21" s="5">
        <f t="shared" si="1"/>
        <v>4833533</v>
      </c>
      <c r="M21" s="21"/>
    </row>
    <row r="22" spans="1:13" x14ac:dyDescent="0.25">
      <c r="A22" s="4">
        <v>43027</v>
      </c>
      <c r="B22" s="5">
        <v>2206573.7781148166</v>
      </c>
      <c r="C22" s="5">
        <v>2224256.0052137771</v>
      </c>
      <c r="D22" s="5">
        <v>426934.9459395078</v>
      </c>
      <c r="E22" s="5">
        <v>20806</v>
      </c>
      <c r="F22" s="5">
        <v>258276.50450013319</v>
      </c>
      <c r="G22" s="5">
        <v>799676.3341283421</v>
      </c>
      <c r="H22" s="5">
        <v>427008.08477860322</v>
      </c>
      <c r="I22" s="5">
        <v>2622073.3703901898</v>
      </c>
      <c r="J22" s="5">
        <v>771536.70620273205</v>
      </c>
      <c r="K22" s="5">
        <f t="shared" si="1"/>
        <v>4878571.0000000009</v>
      </c>
      <c r="M22" s="21"/>
    </row>
    <row r="23" spans="1:13" x14ac:dyDescent="0.25">
      <c r="A23" s="4">
        <v>43059</v>
      </c>
      <c r="B23" s="5">
        <v>2218392.4089886807</v>
      </c>
      <c r="C23" s="5">
        <v>2238323.7025269773</v>
      </c>
      <c r="D23" s="5">
        <v>428512.80138397886</v>
      </c>
      <c r="E23" s="5">
        <v>20751</v>
      </c>
      <c r="F23" s="5">
        <v>259498.16175729921</v>
      </c>
      <c r="G23" s="5">
        <v>805908.64408639027</v>
      </c>
      <c r="H23" s="5">
        <v>428416.75761118816</v>
      </c>
      <c r="I23" s="5">
        <v>2637053.2079649898</v>
      </c>
      <c r="J23" s="5">
        <v>775103.22858013259</v>
      </c>
      <c r="K23" s="5">
        <f t="shared" si="1"/>
        <v>4905980</v>
      </c>
      <c r="M23" s="21"/>
    </row>
    <row r="24" spans="1:13" x14ac:dyDescent="0.25">
      <c r="A24" s="4">
        <v>43090</v>
      </c>
      <c r="B24" s="5">
        <v>2226584.2731826082</v>
      </c>
      <c r="C24" s="5">
        <v>2259373.7502172361</v>
      </c>
      <c r="D24" s="5">
        <v>430692.72385454946</v>
      </c>
      <c r="E24" s="5">
        <v>20816</v>
      </c>
      <c r="F24" s="5">
        <v>260762.70650317284</v>
      </c>
      <c r="G24" s="5">
        <v>806950.87379100907</v>
      </c>
      <c r="H24" s="5">
        <v>431512.16240911925</v>
      </c>
      <c r="I24" s="5">
        <v>2658214.1236981074</v>
      </c>
      <c r="J24" s="5">
        <v>780027.13359859178</v>
      </c>
      <c r="K24" s="5">
        <f t="shared" ref="K24" si="2">SUM(F24:J24)</f>
        <v>4937467.0000000009</v>
      </c>
      <c r="M24" s="21"/>
    </row>
    <row r="25" spans="1:13" x14ac:dyDescent="0.25">
      <c r="A25" s="6">
        <v>43101</v>
      </c>
      <c r="B25" s="7">
        <v>2170194</v>
      </c>
      <c r="C25" s="7">
        <v>2302938</v>
      </c>
      <c r="D25" s="7">
        <v>423175</v>
      </c>
      <c r="E25" s="7">
        <v>28512</v>
      </c>
      <c r="F25" s="7">
        <v>257364.75112837148</v>
      </c>
      <c r="G25" s="7">
        <v>777526.52252671553</v>
      </c>
      <c r="H25" s="7">
        <v>425845.0984817979</v>
      </c>
      <c r="I25" s="7">
        <v>2699786.7608488039</v>
      </c>
      <c r="J25" s="7">
        <v>764295.86701431079</v>
      </c>
      <c r="K25" s="7">
        <v>4924819</v>
      </c>
      <c r="M25" s="21"/>
    </row>
    <row r="26" spans="1:13" x14ac:dyDescent="0.25">
      <c r="A26" s="4">
        <v>43133</v>
      </c>
      <c r="B26" s="5">
        <v>2181632</v>
      </c>
      <c r="C26" s="5">
        <v>2321508</v>
      </c>
      <c r="D26" s="5">
        <v>425075</v>
      </c>
      <c r="E26" s="5">
        <v>28695.000000000004</v>
      </c>
      <c r="F26" s="5">
        <v>258625.2088758676</v>
      </c>
      <c r="G26" s="5">
        <v>782532.94089829561</v>
      </c>
      <c r="H26" s="5">
        <v>429062.25466824946</v>
      </c>
      <c r="I26" s="5">
        <v>2716967.2594073126</v>
      </c>
      <c r="J26" s="5">
        <v>769722.33615027484</v>
      </c>
      <c r="K26" s="5">
        <v>4956910</v>
      </c>
      <c r="M26" s="21"/>
    </row>
    <row r="27" spans="1:13" x14ac:dyDescent="0.25">
      <c r="A27" s="4">
        <v>43162</v>
      </c>
      <c r="B27" s="5">
        <v>2195714.3178015286</v>
      </c>
      <c r="C27" s="5">
        <v>2346092.4080539243</v>
      </c>
      <c r="D27" s="5">
        <v>427882.25680202903</v>
      </c>
      <c r="E27" s="5">
        <v>28896.017342518335</v>
      </c>
      <c r="F27" s="5">
        <v>259603.20480458552</v>
      </c>
      <c r="G27" s="5">
        <v>785878.94676643284</v>
      </c>
      <c r="H27" s="5">
        <v>430889.25752798421</v>
      </c>
      <c r="I27" s="5">
        <v>2746755.1340362323</v>
      </c>
      <c r="J27" s="5">
        <v>775458.45686476538</v>
      </c>
      <c r="K27" s="5">
        <v>4998585</v>
      </c>
      <c r="M27" s="21"/>
    </row>
    <row r="28" spans="1:13" x14ac:dyDescent="0.25">
      <c r="A28" s="4">
        <v>43194</v>
      </c>
      <c r="B28" s="5">
        <v>2205731.6820841124</v>
      </c>
      <c r="C28" s="5">
        <v>2356912.5917541217</v>
      </c>
      <c r="D28" s="5">
        <v>429410.74342879251</v>
      </c>
      <c r="E28" s="5">
        <v>28898.982732973018</v>
      </c>
      <c r="F28" s="5">
        <v>262749.19301391172</v>
      </c>
      <c r="G28" s="5">
        <v>791269.71928573609</v>
      </c>
      <c r="H28" s="5">
        <v>434578.16682743374</v>
      </c>
      <c r="I28" s="5">
        <v>2751629.6908169165</v>
      </c>
      <c r="J28" s="5">
        <v>780727.23005600192</v>
      </c>
      <c r="K28" s="5">
        <v>5020954</v>
      </c>
      <c r="M28" s="21"/>
    </row>
    <row r="29" spans="1:13" x14ac:dyDescent="0.25">
      <c r="A29" s="4">
        <v>43225</v>
      </c>
      <c r="B29" s="5">
        <v>2224207</v>
      </c>
      <c r="C29" s="5">
        <v>2386546</v>
      </c>
      <c r="D29" s="5">
        <v>433558</v>
      </c>
      <c r="E29" s="5">
        <v>29175</v>
      </c>
      <c r="F29" s="5">
        <v>263779.95812708844</v>
      </c>
      <c r="G29" s="5">
        <v>796564.11121536151</v>
      </c>
      <c r="H29" s="5">
        <v>439742.93518363748</v>
      </c>
      <c r="I29" s="5">
        <v>2784209.2185645672</v>
      </c>
      <c r="J29" s="5">
        <v>789189.77690934576</v>
      </c>
      <c r="K29" s="5">
        <v>5073486</v>
      </c>
      <c r="M29" s="21"/>
    </row>
    <row r="30" spans="1:13" x14ac:dyDescent="0.25">
      <c r="A30" s="4">
        <v>43257</v>
      </c>
      <c r="B30" s="5">
        <v>2238951</v>
      </c>
      <c r="C30" s="5">
        <v>2411965</v>
      </c>
      <c r="D30" s="5">
        <v>435647.00000000006</v>
      </c>
      <c r="E30" s="5">
        <v>29366.999999999996</v>
      </c>
      <c r="F30" s="5">
        <v>265094.86621481593</v>
      </c>
      <c r="G30" s="5">
        <v>801006.85478490638</v>
      </c>
      <c r="H30" s="5">
        <v>443220.83951544471</v>
      </c>
      <c r="I30" s="5">
        <v>2809753.7706054361</v>
      </c>
      <c r="J30" s="5">
        <v>796853.66887939698</v>
      </c>
      <c r="K30" s="5">
        <v>5115930</v>
      </c>
      <c r="M30" s="21"/>
    </row>
    <row r="31" spans="1:13" x14ac:dyDescent="0.25">
      <c r="A31" s="4">
        <v>43288</v>
      </c>
      <c r="B31" s="5">
        <v>2250378</v>
      </c>
      <c r="C31" s="5">
        <v>2438990</v>
      </c>
      <c r="D31" s="5">
        <v>437666</v>
      </c>
      <c r="E31" s="5">
        <v>29695.000000000004</v>
      </c>
      <c r="F31" s="5">
        <v>267101.27410394599</v>
      </c>
      <c r="G31" s="5">
        <v>803145.49301948794</v>
      </c>
      <c r="H31" s="5">
        <v>446231.51053270017</v>
      </c>
      <c r="I31" s="5">
        <v>2835704.7192805377</v>
      </c>
      <c r="J31" s="5">
        <v>804546.0030633281</v>
      </c>
      <c r="K31" s="5">
        <v>5156729</v>
      </c>
      <c r="M31" s="21"/>
    </row>
    <row r="32" spans="1:13" x14ac:dyDescent="0.25">
      <c r="A32" s="4">
        <v>43320</v>
      </c>
      <c r="B32" s="5">
        <v>2257590</v>
      </c>
      <c r="C32" s="5">
        <v>2464035</v>
      </c>
      <c r="D32" s="5">
        <v>438852</v>
      </c>
      <c r="E32" s="5">
        <v>29820</v>
      </c>
      <c r="F32" s="5">
        <v>268654.98176483472</v>
      </c>
      <c r="G32" s="5">
        <v>804286.40775526152</v>
      </c>
      <c r="H32" s="5">
        <v>449163.24919222447</v>
      </c>
      <c r="I32" s="5">
        <v>2855250.3382764538</v>
      </c>
      <c r="J32" s="5">
        <v>812942.02301122539</v>
      </c>
      <c r="K32" s="5">
        <v>5190296.9999999991</v>
      </c>
      <c r="M32" s="21"/>
    </row>
    <row r="33" spans="1:13" x14ac:dyDescent="0.25">
      <c r="A33" s="4">
        <v>43352</v>
      </c>
      <c r="B33" s="5">
        <v>2268048</v>
      </c>
      <c r="C33" s="5">
        <v>2487204</v>
      </c>
      <c r="D33" s="5">
        <v>440870.99999999994</v>
      </c>
      <c r="E33" s="5">
        <v>30252</v>
      </c>
      <c r="F33" s="5">
        <v>269977.41613622563</v>
      </c>
      <c r="G33" s="5">
        <v>807070.12738239241</v>
      </c>
      <c r="H33" s="5">
        <v>453835.19065836939</v>
      </c>
      <c r="I33" s="5">
        <v>2877058.6579299043</v>
      </c>
      <c r="J33" s="5">
        <v>818433.60789310839</v>
      </c>
      <c r="K33" s="5">
        <v>5226375</v>
      </c>
      <c r="M33" s="21"/>
    </row>
    <row r="34" spans="1:13" x14ac:dyDescent="0.25">
      <c r="A34" s="4">
        <v>43383</v>
      </c>
      <c r="B34" s="5">
        <v>2281156</v>
      </c>
      <c r="C34" s="5">
        <v>2505280</v>
      </c>
      <c r="D34" s="5">
        <v>443504</v>
      </c>
      <c r="E34" s="5">
        <v>30582.000000000004</v>
      </c>
      <c r="F34" s="5">
        <v>273411.85013613309</v>
      </c>
      <c r="G34" s="5">
        <v>819210.50598122471</v>
      </c>
      <c r="H34" s="5">
        <v>455323.73450761498</v>
      </c>
      <c r="I34" s="5">
        <v>2888526.1936541949</v>
      </c>
      <c r="J34" s="5">
        <v>824049.71572083235</v>
      </c>
      <c r="K34" s="5">
        <v>5260522</v>
      </c>
      <c r="M34" s="21"/>
    </row>
    <row r="35" spans="1:13" x14ac:dyDescent="0.25">
      <c r="A35" s="4">
        <v>43415</v>
      </c>
      <c r="B35" s="5">
        <v>2303165</v>
      </c>
      <c r="C35" s="5">
        <v>2533567</v>
      </c>
      <c r="D35" s="5">
        <v>447607</v>
      </c>
      <c r="E35" s="5">
        <v>31085.999999999996</v>
      </c>
      <c r="F35" s="5">
        <v>276475.4430355932</v>
      </c>
      <c r="G35" s="5">
        <v>833090.48076226597</v>
      </c>
      <c r="H35" s="5">
        <v>457229.92427855555</v>
      </c>
      <c r="I35" s="5">
        <v>2914379.6231895103</v>
      </c>
      <c r="J35" s="5">
        <v>834249.52873407514</v>
      </c>
      <c r="K35" s="5">
        <v>5315425</v>
      </c>
      <c r="M35" s="21"/>
    </row>
    <row r="36" spans="1:13" x14ac:dyDescent="0.25">
      <c r="A36" s="4">
        <v>43446</v>
      </c>
      <c r="B36" s="5">
        <v>2315323</v>
      </c>
      <c r="C36" s="5">
        <v>2556468</v>
      </c>
      <c r="D36" s="5">
        <v>450963</v>
      </c>
      <c r="E36" s="5">
        <v>31639</v>
      </c>
      <c r="F36" s="5">
        <v>279934.8535175643</v>
      </c>
      <c r="G36" s="5">
        <v>838746.85454525752</v>
      </c>
      <c r="H36" s="5">
        <v>460929.66561679624</v>
      </c>
      <c r="I36" s="5">
        <v>2934644.8440132248</v>
      </c>
      <c r="J36" s="5">
        <v>840136.78230715706</v>
      </c>
      <c r="K36" s="5">
        <v>5354393</v>
      </c>
      <c r="M36" s="21"/>
    </row>
    <row r="37" spans="1:13" x14ac:dyDescent="0.25">
      <c r="A37" s="6">
        <v>43466</v>
      </c>
      <c r="B37" s="7">
        <v>2325221.1398783089</v>
      </c>
      <c r="C37" s="7">
        <v>2573664.1026172671</v>
      </c>
      <c r="D37" s="7">
        <v>453530.37325485202</v>
      </c>
      <c r="E37" s="7">
        <v>32001.384249572424</v>
      </c>
      <c r="F37" s="7">
        <v>283142.21707435761</v>
      </c>
      <c r="G37" s="7">
        <v>844973.49033775181</v>
      </c>
      <c r="H37" s="7">
        <v>467549.80533242656</v>
      </c>
      <c r="I37" s="7">
        <v>2943518.2876924709</v>
      </c>
      <c r="J37" s="7">
        <v>845233.19956299348</v>
      </c>
      <c r="K37" s="7">
        <v>5384417.0000000009</v>
      </c>
      <c r="M37" s="21"/>
    </row>
    <row r="38" spans="1:13" x14ac:dyDescent="0.25">
      <c r="A38" s="4">
        <v>43498</v>
      </c>
      <c r="B38" s="5">
        <v>2326489.5397205339</v>
      </c>
      <c r="C38" s="5">
        <v>2573793.2350564944</v>
      </c>
      <c r="D38" s="5">
        <v>453707.60235913994</v>
      </c>
      <c r="E38" s="5">
        <v>31997.622863831722</v>
      </c>
      <c r="F38" s="5">
        <v>283253.64881152386</v>
      </c>
      <c r="G38" s="5">
        <v>844012.64006291435</v>
      </c>
      <c r="H38" s="5">
        <v>467403.53458757128</v>
      </c>
      <c r="I38" s="5">
        <v>2941604.2489686236</v>
      </c>
      <c r="J38" s="5">
        <v>849713.92756936653</v>
      </c>
      <c r="K38" s="5">
        <v>5385988</v>
      </c>
      <c r="M38" s="21"/>
    </row>
    <row r="39" spans="1:13" x14ac:dyDescent="0.25">
      <c r="A39" s="4">
        <v>43527</v>
      </c>
      <c r="B39" s="5">
        <v>2338852</v>
      </c>
      <c r="C39" s="5">
        <v>2595698</v>
      </c>
      <c r="D39" s="5">
        <v>456564.00000000006</v>
      </c>
      <c r="E39" s="5">
        <v>32317.000000000004</v>
      </c>
      <c r="F39" s="5">
        <v>285233.22281618399</v>
      </c>
      <c r="G39" s="5">
        <v>850759.54623835674</v>
      </c>
      <c r="H39" s="5">
        <v>475092.94496134506</v>
      </c>
      <c r="I39" s="5">
        <v>2957086.2528026379</v>
      </c>
      <c r="J39" s="5">
        <v>855259.03318147617</v>
      </c>
      <c r="K39" s="5">
        <v>5423431</v>
      </c>
      <c r="M39" s="21"/>
    </row>
    <row r="40" spans="1:13" x14ac:dyDescent="0.25">
      <c r="A40" s="4">
        <v>43559</v>
      </c>
      <c r="B40" s="5">
        <v>2345717</v>
      </c>
      <c r="C40" s="5">
        <v>2609894</v>
      </c>
      <c r="D40" s="5">
        <v>457535</v>
      </c>
      <c r="E40" s="5">
        <v>32407.999999999996</v>
      </c>
      <c r="F40" s="5">
        <v>286181.46857994207</v>
      </c>
      <c r="G40" s="5">
        <v>851000.00841366558</v>
      </c>
      <c r="H40" s="5">
        <v>478164.60340507072</v>
      </c>
      <c r="I40" s="5">
        <v>2974465.0034061004</v>
      </c>
      <c r="J40" s="5">
        <v>855742.91619522125</v>
      </c>
      <c r="K40" s="5">
        <v>5445554</v>
      </c>
      <c r="M40" s="21"/>
    </row>
    <row r="41" spans="1:13" x14ac:dyDescent="0.25">
      <c r="A41" s="4">
        <v>43590</v>
      </c>
      <c r="B41" s="5">
        <v>2353985</v>
      </c>
      <c r="C41" s="5">
        <v>2634837</v>
      </c>
      <c r="D41" s="5">
        <v>459815</v>
      </c>
      <c r="E41" s="5">
        <v>32496.999999999996</v>
      </c>
      <c r="F41" s="5">
        <v>286241.91025639855</v>
      </c>
      <c r="G41" s="5">
        <v>854173.37453407119</v>
      </c>
      <c r="H41" s="5">
        <v>480701.99275916658</v>
      </c>
      <c r="I41" s="5">
        <v>2997977.8212461942</v>
      </c>
      <c r="J41" s="5">
        <v>862038.90120416984</v>
      </c>
      <c r="K41" s="5">
        <v>5481134</v>
      </c>
      <c r="M41" s="21"/>
    </row>
    <row r="42" spans="1:13" x14ac:dyDescent="0.25">
      <c r="A42" s="4">
        <v>43622</v>
      </c>
      <c r="B42" s="5">
        <v>2364803</v>
      </c>
      <c r="C42" s="5">
        <v>2657261</v>
      </c>
      <c r="D42" s="5">
        <v>460244</v>
      </c>
      <c r="E42" s="5">
        <v>32598.000000000004</v>
      </c>
      <c r="F42" s="5">
        <v>287694.77348035167</v>
      </c>
      <c r="G42" s="5">
        <v>861075.26898879756</v>
      </c>
      <c r="H42" s="5">
        <v>483102.66785581724</v>
      </c>
      <c r="I42" s="5">
        <v>3024790.8131156955</v>
      </c>
      <c r="J42" s="5">
        <v>858242.47655933793</v>
      </c>
      <c r="K42" s="5">
        <v>5514906</v>
      </c>
      <c r="M42" s="21"/>
    </row>
    <row r="43" spans="1:13" x14ac:dyDescent="0.25">
      <c r="A43" s="4">
        <v>43653</v>
      </c>
      <c r="B43" s="5">
        <v>2372562</v>
      </c>
      <c r="C43" s="5">
        <v>2681457</v>
      </c>
      <c r="D43" s="5">
        <v>461596.00000000006</v>
      </c>
      <c r="E43" s="5">
        <v>32659</v>
      </c>
      <c r="F43" s="5">
        <v>288722.12531595392</v>
      </c>
      <c r="G43" s="5">
        <v>863122.49397598591</v>
      </c>
      <c r="H43" s="5">
        <v>484598.3728890433</v>
      </c>
      <c r="I43" s="5">
        <v>3048183.087770585</v>
      </c>
      <c r="J43" s="5">
        <v>863647.92004843219</v>
      </c>
      <c r="K43" s="5">
        <v>5548274</v>
      </c>
      <c r="M43" s="21"/>
    </row>
    <row r="44" spans="1:13" x14ac:dyDescent="0.25">
      <c r="A44" s="4">
        <v>43685</v>
      </c>
      <c r="B44" s="5">
        <v>2401057</v>
      </c>
      <c r="C44" s="5">
        <v>2736605</v>
      </c>
      <c r="D44" s="5">
        <v>469753</v>
      </c>
      <c r="E44" s="5">
        <v>33723</v>
      </c>
      <c r="F44" s="5">
        <v>292282.27959682327</v>
      </c>
      <c r="G44" s="5">
        <v>878933.92647486634</v>
      </c>
      <c r="H44" s="5">
        <v>489232.55402922339</v>
      </c>
      <c r="I44" s="5">
        <v>3081933.4806535337</v>
      </c>
      <c r="J44" s="5">
        <v>898755.75924555317</v>
      </c>
      <c r="K44" s="5">
        <v>5641138</v>
      </c>
      <c r="M44" s="21"/>
    </row>
    <row r="45" spans="1:13" x14ac:dyDescent="0.25">
      <c r="A45" s="4">
        <v>43717</v>
      </c>
      <c r="B45" s="5">
        <v>2400853</v>
      </c>
      <c r="C45" s="5">
        <v>2753365</v>
      </c>
      <c r="D45" s="5">
        <v>470893</v>
      </c>
      <c r="E45" s="5">
        <v>33722</v>
      </c>
      <c r="F45" s="5">
        <v>284330.8764309464</v>
      </c>
      <c r="G45" s="5">
        <v>880317.11604420247</v>
      </c>
      <c r="H45" s="5">
        <v>491813.75906709378</v>
      </c>
      <c r="I45" s="5">
        <v>3095052.6750605041</v>
      </c>
      <c r="J45" s="5">
        <v>907318.57339725341</v>
      </c>
      <c r="K45" s="5">
        <v>5658833</v>
      </c>
      <c r="M45" s="21"/>
    </row>
    <row r="46" spans="1:13" x14ac:dyDescent="0.25">
      <c r="A46" s="4">
        <v>43748</v>
      </c>
      <c r="B46" s="5">
        <v>2402377</v>
      </c>
      <c r="C46" s="5">
        <v>2768086</v>
      </c>
      <c r="D46" s="5">
        <v>471406</v>
      </c>
      <c r="E46" s="5">
        <v>33649</v>
      </c>
      <c r="F46" s="5">
        <v>289530.91205725056</v>
      </c>
      <c r="G46" s="5">
        <v>898094.85766167077</v>
      </c>
      <c r="H46" s="5">
        <v>500974.12983508408</v>
      </c>
      <c r="I46" s="5">
        <v>3061158.335349231</v>
      </c>
      <c r="J46" s="5">
        <v>925759.7650967635</v>
      </c>
      <c r="K46" s="5">
        <v>5675518</v>
      </c>
      <c r="M46" s="21"/>
    </row>
    <row r="47" spans="1:13" x14ac:dyDescent="0.25">
      <c r="A47" s="4">
        <v>43779</v>
      </c>
      <c r="B47" s="5">
        <v>2413962</v>
      </c>
      <c r="C47" s="5">
        <v>2787264</v>
      </c>
      <c r="D47" s="5">
        <v>473872</v>
      </c>
      <c r="E47" s="5">
        <v>33582</v>
      </c>
      <c r="F47" s="5">
        <v>288097.78291494754</v>
      </c>
      <c r="G47" s="5">
        <v>888777.02997466153</v>
      </c>
      <c r="H47" s="5">
        <v>496916.12191956677</v>
      </c>
      <c r="I47" s="5">
        <v>3124522.5527233379</v>
      </c>
      <c r="J47" s="5">
        <v>910366.51246748585</v>
      </c>
      <c r="K47" s="5">
        <v>5708679.9999999991</v>
      </c>
      <c r="M47" s="21"/>
    </row>
    <row r="48" spans="1:13" x14ac:dyDescent="0.25">
      <c r="A48" s="4">
        <v>43810</v>
      </c>
      <c r="B48" s="5">
        <v>2434706</v>
      </c>
      <c r="C48" s="5">
        <v>2848815</v>
      </c>
      <c r="D48" s="5">
        <v>480112</v>
      </c>
      <c r="E48" s="5">
        <v>34034</v>
      </c>
      <c r="F48" s="5">
        <v>292030.54221827717</v>
      </c>
      <c r="G48" s="5">
        <v>900413.6712455441</v>
      </c>
      <c r="H48" s="5">
        <v>507138.78075360443</v>
      </c>
      <c r="I48" s="5">
        <v>3163947.886214863</v>
      </c>
      <c r="J48" s="5">
        <v>934136.11956771102</v>
      </c>
      <c r="K48" s="5">
        <v>5797667</v>
      </c>
      <c r="M48" s="21"/>
    </row>
    <row r="49" spans="1:13" x14ac:dyDescent="0.25">
      <c r="A49" s="6">
        <v>43831</v>
      </c>
      <c r="B49" s="7">
        <v>2453378</v>
      </c>
      <c r="C49" s="7">
        <v>2872607</v>
      </c>
      <c r="D49" s="7">
        <v>483810</v>
      </c>
      <c r="E49" s="7">
        <v>34338</v>
      </c>
      <c r="F49" s="7">
        <v>293360.64414725458</v>
      </c>
      <c r="G49" s="7">
        <v>904531.98653712578</v>
      </c>
      <c r="H49" s="7">
        <v>510439.7598467879</v>
      </c>
      <c r="I49" s="7">
        <v>3179754.1881812699</v>
      </c>
      <c r="J49" s="7">
        <v>956046.4212875613</v>
      </c>
      <c r="K49" s="7">
        <v>5844133</v>
      </c>
      <c r="M49" s="21"/>
    </row>
    <row r="50" spans="1:13" x14ac:dyDescent="0.25">
      <c r="A50" s="4">
        <v>43862</v>
      </c>
      <c r="B50" s="5">
        <v>2432789</v>
      </c>
      <c r="C50" s="5">
        <v>2854782</v>
      </c>
      <c r="D50" s="5">
        <v>479436</v>
      </c>
      <c r="E50" s="5">
        <v>33888</v>
      </c>
      <c r="F50" s="5">
        <v>282749.18727597175</v>
      </c>
      <c r="G50" s="5">
        <v>898664.90598012088</v>
      </c>
      <c r="H50" s="5">
        <v>486977.93670140771</v>
      </c>
      <c r="I50" s="5">
        <v>3174011.3492737128</v>
      </c>
      <c r="J50" s="5">
        <v>958491.62076878641</v>
      </c>
      <c r="K50" s="5">
        <v>5800894.9999999991</v>
      </c>
      <c r="M50" s="21"/>
    </row>
    <row r="51" spans="1:13" x14ac:dyDescent="0.25">
      <c r="A51" s="4">
        <v>43891</v>
      </c>
      <c r="B51" s="5">
        <v>2443604</v>
      </c>
      <c r="C51" s="5">
        <v>2873980</v>
      </c>
      <c r="D51" s="5">
        <v>483696</v>
      </c>
      <c r="E51" s="5">
        <v>33823</v>
      </c>
      <c r="F51" s="5">
        <v>283839.9681294199</v>
      </c>
      <c r="G51" s="5">
        <v>908354.10873702762</v>
      </c>
      <c r="H51" s="5">
        <v>492358.73792533559</v>
      </c>
      <c r="I51" s="5">
        <v>3176160.3819330912</v>
      </c>
      <c r="J51" s="5">
        <v>974389.80327512557</v>
      </c>
      <c r="K51" s="5">
        <v>5835103</v>
      </c>
      <c r="M51" s="21"/>
    </row>
    <row r="52" spans="1:13" x14ac:dyDescent="0.25">
      <c r="A52" s="4">
        <v>43922</v>
      </c>
      <c r="B52" s="5">
        <v>2400777</v>
      </c>
      <c r="C52" s="5">
        <v>2845123</v>
      </c>
      <c r="D52" s="5">
        <v>480266</v>
      </c>
      <c r="E52" s="5">
        <v>33613</v>
      </c>
      <c r="F52" s="5">
        <v>282077.90854163427</v>
      </c>
      <c r="G52" s="5">
        <v>901303.44097199501</v>
      </c>
      <c r="H52" s="5">
        <v>486082.96751034597</v>
      </c>
      <c r="I52" s="5">
        <v>3128534.2600384234</v>
      </c>
      <c r="J52" s="5">
        <v>961780.42293760134</v>
      </c>
      <c r="K52" s="5">
        <v>5759779</v>
      </c>
      <c r="M52" s="21"/>
    </row>
    <row r="53" spans="1:13" x14ac:dyDescent="0.25">
      <c r="A53" s="4">
        <v>43952</v>
      </c>
      <c r="B53" s="5">
        <v>2359952</v>
      </c>
      <c r="C53" s="5">
        <v>2813690</v>
      </c>
      <c r="D53" s="5">
        <v>474200</v>
      </c>
      <c r="E53" s="5">
        <v>32393</v>
      </c>
      <c r="F53" s="5">
        <v>279182.05682480603</v>
      </c>
      <c r="G53" s="5">
        <v>893190.97219182784</v>
      </c>
      <c r="H53" s="5">
        <v>482785.30825452838</v>
      </c>
      <c r="I53" s="5">
        <v>3073357.7436531559</v>
      </c>
      <c r="J53" s="5">
        <v>951718.91907568183</v>
      </c>
      <c r="K53" s="5">
        <v>5680235</v>
      </c>
      <c r="M53" s="21"/>
    </row>
    <row r="54" spans="1:13" x14ac:dyDescent="0.25">
      <c r="A54" s="4">
        <v>43983</v>
      </c>
      <c r="B54" s="5">
        <v>2303273</v>
      </c>
      <c r="C54" s="5">
        <v>2762388</v>
      </c>
      <c r="D54" s="5">
        <v>465120</v>
      </c>
      <c r="E54" s="5">
        <v>30605</v>
      </c>
      <c r="F54" s="5">
        <v>276054.29565168603</v>
      </c>
      <c r="G54" s="5">
        <v>884092.78332120751</v>
      </c>
      <c r="H54" s="5">
        <v>475983.64912360837</v>
      </c>
      <c r="I54" s="5">
        <v>2983756.5157765606</v>
      </c>
      <c r="J54" s="5">
        <v>941498.75612693757</v>
      </c>
      <c r="K54" s="5">
        <v>5561386</v>
      </c>
      <c r="M54" s="21"/>
    </row>
    <row r="55" spans="1:13" x14ac:dyDescent="0.25">
      <c r="A55" s="4">
        <v>44013</v>
      </c>
      <c r="B55" s="5">
        <v>2270204</v>
      </c>
      <c r="C55" s="5">
        <v>2729577</v>
      </c>
      <c r="D55" s="5">
        <v>458785</v>
      </c>
      <c r="E55" s="5">
        <v>30447</v>
      </c>
      <c r="F55" s="5">
        <v>270456.46485387854</v>
      </c>
      <c r="G55" s="5">
        <v>869574.73573700257</v>
      </c>
      <c r="H55" s="5">
        <v>470529.26176573749</v>
      </c>
      <c r="I55" s="5">
        <v>2946923.0522520617</v>
      </c>
      <c r="J55" s="5">
        <v>931529.48539131985</v>
      </c>
      <c r="K55" s="5">
        <v>5489013</v>
      </c>
      <c r="M55" s="21"/>
    </row>
    <row r="56" spans="1:13" x14ac:dyDescent="0.25">
      <c r="A56" s="4">
        <v>44044</v>
      </c>
      <c r="B56" s="5">
        <v>2255190</v>
      </c>
      <c r="C56" s="5">
        <v>2723680</v>
      </c>
      <c r="D56" s="5">
        <v>456620</v>
      </c>
      <c r="E56" s="5">
        <v>30281</v>
      </c>
      <c r="F56" s="5">
        <v>269038.70183525688</v>
      </c>
      <c r="G56" s="5">
        <v>866849.81023065408</v>
      </c>
      <c r="H56" s="5">
        <v>468574.43886203755</v>
      </c>
      <c r="I56" s="5">
        <v>2932527.2507009069</v>
      </c>
      <c r="J56" s="5">
        <v>928780.79837114492</v>
      </c>
      <c r="K56" s="5">
        <v>5465771</v>
      </c>
      <c r="M56" s="21"/>
    </row>
    <row r="57" spans="1:13" x14ac:dyDescent="0.25">
      <c r="A57" s="4">
        <v>44075</v>
      </c>
      <c r="B57" s="5">
        <v>2241193</v>
      </c>
      <c r="C57" s="5">
        <v>2714117</v>
      </c>
      <c r="D57" s="5">
        <v>453849</v>
      </c>
      <c r="E57" s="5">
        <v>30082</v>
      </c>
      <c r="F57" s="5">
        <v>267331.10526135779</v>
      </c>
      <c r="G57" s="5">
        <v>859459.9369801</v>
      </c>
      <c r="H57" s="5">
        <v>467057.06833632902</v>
      </c>
      <c r="I57" s="5">
        <v>2921023.2146227998</v>
      </c>
      <c r="J57" s="5">
        <v>924369.67479941342</v>
      </c>
      <c r="K57" s="5">
        <v>5439241</v>
      </c>
      <c r="M57" s="21"/>
    </row>
    <row r="58" spans="1:13" x14ac:dyDescent="0.25">
      <c r="A58" s="4">
        <v>44105</v>
      </c>
      <c r="B58" s="5">
        <v>2231526</v>
      </c>
      <c r="C58" s="5">
        <v>2709293</v>
      </c>
      <c r="D58" s="5">
        <v>451588</v>
      </c>
      <c r="E58" s="5">
        <v>29690</v>
      </c>
      <c r="F58" s="5">
        <v>268060.99820163159</v>
      </c>
      <c r="G58" s="5">
        <v>858255.6852886678</v>
      </c>
      <c r="H58" s="5">
        <v>464684.87260637979</v>
      </c>
      <c r="I58" s="5">
        <v>2911718.6743966313</v>
      </c>
      <c r="J58" s="5">
        <v>919376.76950668916</v>
      </c>
      <c r="K58" s="5">
        <v>5422097</v>
      </c>
      <c r="M58" s="21"/>
    </row>
    <row r="59" spans="1:13" x14ac:dyDescent="0.25">
      <c r="A59" s="4">
        <v>44136</v>
      </c>
      <c r="B59" s="5">
        <v>2225236</v>
      </c>
      <c r="C59" s="5">
        <v>2707878</v>
      </c>
      <c r="D59" s="5">
        <v>449851</v>
      </c>
      <c r="E59" s="5">
        <v>28890</v>
      </c>
      <c r="F59" s="5">
        <v>269425.88121930632</v>
      </c>
      <c r="G59" s="5">
        <v>863235.8831531381</v>
      </c>
      <c r="H59" s="5">
        <v>463592.32629608305</v>
      </c>
      <c r="I59" s="5">
        <v>2899904.9339355775</v>
      </c>
      <c r="J59" s="5">
        <v>915695.97539589496</v>
      </c>
      <c r="K59" s="5">
        <v>5411854.9999999991</v>
      </c>
      <c r="L59" s="24"/>
      <c r="M59" s="21"/>
    </row>
    <row r="60" spans="1:13" x14ac:dyDescent="0.25">
      <c r="A60" s="4">
        <v>44166</v>
      </c>
      <c r="B60" s="5">
        <v>2206658</v>
      </c>
      <c r="C60" s="5">
        <v>2691762</v>
      </c>
      <c r="D60" s="5">
        <v>446394</v>
      </c>
      <c r="E60" s="5">
        <v>28422</v>
      </c>
      <c r="F60" s="5">
        <v>268054.65548028401</v>
      </c>
      <c r="G60" s="5">
        <v>854765.67688162043</v>
      </c>
      <c r="H60" s="5">
        <v>460465.76429234294</v>
      </c>
      <c r="I60" s="5">
        <v>2875938.8822168973</v>
      </c>
      <c r="J60" s="5">
        <v>914011.02112885495</v>
      </c>
      <c r="K60" s="5">
        <v>5373235.9999999991</v>
      </c>
      <c r="L60" s="24"/>
      <c r="M60" s="21"/>
    </row>
    <row r="61" spans="1:13" x14ac:dyDescent="0.25">
      <c r="A61" s="6">
        <v>44197</v>
      </c>
      <c r="B61" s="7">
        <v>2223851</v>
      </c>
      <c r="C61" s="7">
        <v>2711941</v>
      </c>
      <c r="D61" s="7">
        <v>450252</v>
      </c>
      <c r="E61" s="7">
        <v>28655</v>
      </c>
      <c r="F61" s="7">
        <v>270278.83614893473</v>
      </c>
      <c r="G61" s="7">
        <v>853718.511469002</v>
      </c>
      <c r="H61" s="7">
        <v>491643.82488191139</v>
      </c>
      <c r="I61" s="7">
        <v>2882644.5394323654</v>
      </c>
      <c r="J61" s="7">
        <v>916413.28806778637</v>
      </c>
      <c r="K61" s="7">
        <v>5414699</v>
      </c>
    </row>
    <row r="62" spans="1:13" x14ac:dyDescent="0.25">
      <c r="A62" s="4">
        <v>44238</v>
      </c>
      <c r="B62" s="5">
        <v>2226433</v>
      </c>
      <c r="C62" s="5">
        <v>2717961</v>
      </c>
      <c r="D62" s="5">
        <v>449578</v>
      </c>
      <c r="E62" s="5">
        <v>28676</v>
      </c>
      <c r="F62" s="5">
        <v>270727.8814444617</v>
      </c>
      <c r="G62" s="5">
        <v>856439.14450759161</v>
      </c>
      <c r="H62" s="5">
        <v>494131.74267913436</v>
      </c>
      <c r="I62" s="5">
        <v>2881789.3895191001</v>
      </c>
      <c r="J62" s="5">
        <v>919559.84184971265</v>
      </c>
      <c r="K62" s="5">
        <v>5422648</v>
      </c>
      <c r="L62" s="24"/>
    </row>
    <row r="63" spans="1:13" x14ac:dyDescent="0.25">
      <c r="A63" s="4">
        <v>44279</v>
      </c>
      <c r="B63" s="5">
        <v>2237103</v>
      </c>
      <c r="C63" s="5">
        <v>2743331</v>
      </c>
      <c r="D63" s="5">
        <v>452118</v>
      </c>
      <c r="E63" s="5">
        <v>29254</v>
      </c>
      <c r="F63" s="5">
        <v>272002.53192084329</v>
      </c>
      <c r="G63" s="5">
        <v>860418.49939980335</v>
      </c>
      <c r="H63" s="5">
        <v>501845.61158244777</v>
      </c>
      <c r="I63" s="5">
        <v>2896765.7526849527</v>
      </c>
      <c r="J63" s="5">
        <v>930773.60441195301</v>
      </c>
      <c r="K63" s="5">
        <v>5461806</v>
      </c>
      <c r="L63" s="24"/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D66" sqref="D66"/>
    </sheetView>
  </sheetViews>
  <sheetFormatPr defaultRowHeight="15" x14ac:dyDescent="0.25"/>
  <cols>
    <col min="1" max="1" width="10.85546875" customWidth="1"/>
    <col min="2" max="2" width="11" customWidth="1"/>
    <col min="3" max="3" width="12" customWidth="1"/>
    <col min="4" max="4" width="10.85546875" customWidth="1"/>
    <col min="5" max="5" width="10.7109375" customWidth="1"/>
    <col min="6" max="6" width="10.42578125" customWidth="1"/>
    <col min="7" max="7" width="11.140625" customWidth="1"/>
    <col min="8" max="8" width="13.42578125" customWidth="1"/>
    <col min="9" max="9" width="11.5703125" customWidth="1"/>
    <col min="10" max="10" width="11.140625" customWidth="1"/>
    <col min="11" max="11" width="12.7109375" customWidth="1"/>
  </cols>
  <sheetData>
    <row r="1" spans="1:11" x14ac:dyDescent="0.2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1" x14ac:dyDescent="0.2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1" x14ac:dyDescent="0.25">
      <c r="A3" s="4">
        <v>42430</v>
      </c>
      <c r="B3" s="8">
        <f>Geral!B3/Geral!$K$3</f>
        <v>0.47295155815409473</v>
      </c>
      <c r="C3" s="8">
        <f>Geral!C3/Geral!$K$3</f>
        <v>0.43203143771028152</v>
      </c>
      <c r="D3" s="8">
        <f>Geral!D3/Geral!$K$3</f>
        <v>9.0811680271693132E-2</v>
      </c>
      <c r="E3" s="8">
        <f>Geral!E3/Geral!$K$3</f>
        <v>4.2053238639305924E-3</v>
      </c>
      <c r="F3" s="8">
        <f>Geral!F3/Geral!$K$3</f>
        <v>5.6459288371409788E-2</v>
      </c>
      <c r="G3" s="8">
        <f>Geral!G3/Geral!$K$3</f>
        <v>0.17715182294406404</v>
      </c>
      <c r="H3" s="8">
        <f>Geral!H3/Geral!$K$3</f>
        <v>9.0084476190966656E-2</v>
      </c>
      <c r="I3" s="8">
        <f>Geral!I3/Geral!$K$3</f>
        <v>0.508129426343221</v>
      </c>
      <c r="J3" s="8">
        <f>Geral!J3/Geral!$K$3</f>
        <v>0.16817498615033855</v>
      </c>
      <c r="K3" s="8">
        <f>Geral!K3/Geral!$K$3</f>
        <v>1</v>
      </c>
    </row>
    <row r="4" spans="1:11" x14ac:dyDescent="0.25">
      <c r="A4" s="4">
        <v>42461</v>
      </c>
      <c r="B4" s="8">
        <f>Geral!B4/Geral!$K$4</f>
        <v>0.47214014997147274</v>
      </c>
      <c r="C4" s="8">
        <f>Geral!C4/Geral!$K$4</f>
        <v>0.43302055315564969</v>
      </c>
      <c r="D4" s="8">
        <f>Geral!D4/Geral!$K$4</f>
        <v>9.0664042942142198E-2</v>
      </c>
      <c r="E4" s="8">
        <f>Geral!E4/Geral!$K$4</f>
        <v>4.1752539307352244E-3</v>
      </c>
      <c r="F4" s="8">
        <f>Geral!F4/Geral!$K$4</f>
        <v>5.6344845706662323E-2</v>
      </c>
      <c r="G4" s="8">
        <f>Geral!G4/Geral!$K$4</f>
        <v>0.17739758699724259</v>
      </c>
      <c r="H4" s="8">
        <f>Geral!H4/Geral!$K$4</f>
        <v>9.0051065917402542E-2</v>
      </c>
      <c r="I4" s="8">
        <f>Geral!I4/Geral!$K$4</f>
        <v>0.50843818958864162</v>
      </c>
      <c r="J4" s="8">
        <f>Geral!J4/Geral!$K$4</f>
        <v>0.16776831179005092</v>
      </c>
      <c r="K4" s="8">
        <f>Geral!K4/Geral!$K$4</f>
        <v>1</v>
      </c>
    </row>
    <row r="5" spans="1:11" x14ac:dyDescent="0.25">
      <c r="A5" s="4">
        <v>42491</v>
      </c>
      <c r="B5" s="8">
        <f>Geral!B5/Geral!$K5</f>
        <v>0.47123690932820267</v>
      </c>
      <c r="C5" s="8">
        <f>Geral!C5/Geral!$K5</f>
        <v>0.43399515946560541</v>
      </c>
      <c r="D5" s="8">
        <f>Geral!D5/Geral!$K5</f>
        <v>9.0613384582074866E-2</v>
      </c>
      <c r="E5" s="8">
        <f>Geral!E5/Geral!$K5</f>
        <v>4.1545466241170803E-3</v>
      </c>
      <c r="F5" s="8">
        <f>Geral!F5/Geral!$K5</f>
        <v>5.6277124146432822E-2</v>
      </c>
      <c r="G5" s="8">
        <f>Geral!G5/Geral!$K5</f>
        <v>0.17751182288977066</v>
      </c>
      <c r="H5" s="8">
        <f>Geral!H5/Geral!$K5</f>
        <v>8.9838043233655324E-2</v>
      </c>
      <c r="I5" s="8">
        <f>Geral!I5/Geral!$K5</f>
        <v>0.50873411685479653</v>
      </c>
      <c r="J5" s="8">
        <f>Geral!J5/Geral!$K5</f>
        <v>0.16763889287534464</v>
      </c>
      <c r="K5" s="8">
        <f>Geral!K5/Geral!$K5</f>
        <v>1</v>
      </c>
    </row>
    <row r="6" spans="1:11" x14ac:dyDescent="0.25">
      <c r="A6" s="4">
        <v>42522</v>
      </c>
      <c r="B6" s="8">
        <f>Geral!B6/Geral!$K6</f>
        <v>0.4700186024903148</v>
      </c>
      <c r="C6" s="8">
        <f>Geral!C6/Geral!$K6</f>
        <v>0.43544513513202199</v>
      </c>
      <c r="D6" s="8">
        <f>Geral!D6/Geral!$K6</f>
        <v>9.0411174548568049E-2</v>
      </c>
      <c r="E6" s="8">
        <f>Geral!E6/Geral!$K6</f>
        <v>4.1250878290951401E-3</v>
      </c>
      <c r="F6" s="8">
        <f>Geral!F6/Geral!$K6</f>
        <v>5.6006777480941933E-2</v>
      </c>
      <c r="G6" s="8">
        <f>Geral!G6/Geral!$K6</f>
        <v>0.17745470868749613</v>
      </c>
      <c r="H6" s="8">
        <f>Geral!H6/Geral!$K6</f>
        <v>8.9923197021975251E-2</v>
      </c>
      <c r="I6" s="8">
        <f>Geral!I6/Geral!$K6</f>
        <v>0.50949300538740672</v>
      </c>
      <c r="J6" s="8">
        <f>Geral!J6/Geral!$K6</f>
        <v>0.16712231142217995</v>
      </c>
      <c r="K6" s="8">
        <f>Geral!K6/Geral!$K6</f>
        <v>1</v>
      </c>
    </row>
    <row r="7" spans="1:11" x14ac:dyDescent="0.25">
      <c r="A7" s="4">
        <v>42552</v>
      </c>
      <c r="B7" s="8">
        <f>Geral!B7/Geral!$K7</f>
        <v>0.46884577147227757</v>
      </c>
      <c r="C7" s="8">
        <f>Geral!C7/Geral!$K7</f>
        <v>0.43683065967449825</v>
      </c>
      <c r="D7" s="8">
        <f>Geral!D7/Geral!$K7</f>
        <v>9.0192810143708266E-2</v>
      </c>
      <c r="E7" s="8">
        <f>Geral!E7/Geral!$K7</f>
        <v>4.1307587095159139E-3</v>
      </c>
      <c r="F7" s="8">
        <f>Geral!F7/Geral!$K7</f>
        <v>5.6127611338042442E-2</v>
      </c>
      <c r="G7" s="8">
        <f>Geral!G7/Geral!$K7</f>
        <v>0.17792317932264001</v>
      </c>
      <c r="H7" s="8">
        <f>Geral!H7/Geral!$K7</f>
        <v>8.9989165696576015E-2</v>
      </c>
      <c r="I7" s="8">
        <f>Geral!I7/Geral!$K7</f>
        <v>0.50932325346087848</v>
      </c>
      <c r="J7" s="8">
        <f>Geral!J7/Geral!$K7</f>
        <v>0.16663679018186306</v>
      </c>
      <c r="K7" s="8">
        <f>Geral!K7/Geral!$K7</f>
        <v>1</v>
      </c>
    </row>
    <row r="8" spans="1:11" x14ac:dyDescent="0.25">
      <c r="A8" s="4">
        <v>42583</v>
      </c>
      <c r="B8" s="8">
        <f>Geral!B8/Geral!$K8</f>
        <v>0.46734165635423652</v>
      </c>
      <c r="C8" s="8">
        <f>Geral!C8/Geral!$K8</f>
        <v>0.4385985638278857</v>
      </c>
      <c r="D8" s="8">
        <f>Geral!D8/Geral!$K8</f>
        <v>8.9928020934371272E-2</v>
      </c>
      <c r="E8" s="8">
        <f>Geral!E8/Geral!$K8</f>
        <v>4.131758883506512E-3</v>
      </c>
      <c r="F8" s="8">
        <f>Geral!F8/Geral!$K8</f>
        <v>5.6011473227086432E-2</v>
      </c>
      <c r="G8" s="8">
        <f>Geral!G8/Geral!$K8</f>
        <v>0.17629748060273243</v>
      </c>
      <c r="H8" s="8">
        <f>Geral!H8/Geral!$K8</f>
        <v>8.9709582756470257E-2</v>
      </c>
      <c r="I8" s="8">
        <f>Geral!I8/Geral!$K8</f>
        <v>0.51271574994724245</v>
      </c>
      <c r="J8" s="8">
        <f>Geral!J8/Geral!$K8</f>
        <v>0.16526571346646846</v>
      </c>
      <c r="K8" s="8">
        <f>Geral!K8/Geral!$K8</f>
        <v>1</v>
      </c>
    </row>
    <row r="9" spans="1:11" x14ac:dyDescent="0.25">
      <c r="A9" s="4">
        <v>42614</v>
      </c>
      <c r="B9" s="8">
        <f>Geral!B9/Geral!$K9</f>
        <v>0.46682698528340377</v>
      </c>
      <c r="C9" s="8">
        <f>Geral!C9/Geral!$K9</f>
        <v>0.4394339501675652</v>
      </c>
      <c r="D9" s="8">
        <f>Geral!D9/Geral!$K9</f>
        <v>8.9644062363397933E-2</v>
      </c>
      <c r="E9" s="8">
        <f>Geral!E9/Geral!$K9</f>
        <v>4.0950021856331056E-3</v>
      </c>
      <c r="F9" s="8">
        <f>Geral!F9/Geral!$K9</f>
        <v>5.5709405948439893E-2</v>
      </c>
      <c r="G9" s="8">
        <f>Geral!G9/Geral!$K9</f>
        <v>0.17544406335331808</v>
      </c>
      <c r="H9" s="8">
        <f>Geral!H9/Geral!$K9</f>
        <v>8.9185345466512411E-2</v>
      </c>
      <c r="I9" s="8">
        <f>Geral!I9/Geral!$K9</f>
        <v>0.51578332561103291</v>
      </c>
      <c r="J9" s="8">
        <f>Geral!J9/Geral!$K9</f>
        <v>0.16387785962069676</v>
      </c>
      <c r="K9" s="8">
        <f>Geral!K9/Geral!$K9</f>
        <v>1</v>
      </c>
    </row>
    <row r="10" spans="1:11" x14ac:dyDescent="0.25">
      <c r="A10" s="4">
        <v>42644</v>
      </c>
      <c r="B10" s="8">
        <f>Geral!B10/Geral!$K10</f>
        <v>0.46654492244172657</v>
      </c>
      <c r="C10" s="8">
        <f>Geral!C10/Geral!$K10</f>
        <v>0.43991146881845083</v>
      </c>
      <c r="D10" s="8">
        <f>Geral!D10/Geral!$K10</f>
        <v>8.9440916077970778E-2</v>
      </c>
      <c r="E10" s="8">
        <f>Geral!E10/Geral!$K10</f>
        <v>4.1026926618518379E-3</v>
      </c>
      <c r="F10" s="8">
        <f>Geral!F10/Geral!$K10</f>
        <v>5.5264438895237473E-2</v>
      </c>
      <c r="G10" s="8">
        <f>Geral!G10/Geral!$K10</f>
        <v>0.17301977518556619</v>
      </c>
      <c r="H10" s="8">
        <f>Geral!H10/Geral!$K10</f>
        <v>8.8860581214162279E-2</v>
      </c>
      <c r="I10" s="8">
        <f>Geral!I10/Geral!$K10</f>
        <v>0.51989116804395374</v>
      </c>
      <c r="J10" s="8">
        <f>Geral!J10/Geral!$K10</f>
        <v>0.16296403666108028</v>
      </c>
      <c r="K10" s="8">
        <f>Geral!K10/Geral!$K10</f>
        <v>1</v>
      </c>
    </row>
    <row r="11" spans="1:11" x14ac:dyDescent="0.25">
      <c r="A11" s="4">
        <v>42675</v>
      </c>
      <c r="B11" s="8">
        <f>Geral!B11/Geral!$K11</f>
        <v>0.46571975625617534</v>
      </c>
      <c r="C11" s="8">
        <f>Geral!C11/Geral!$K11</f>
        <v>0.44078594984542174</v>
      </c>
      <c r="D11" s="8">
        <f>Geral!D11/Geral!$K11</f>
        <v>8.9393136085768668E-2</v>
      </c>
      <c r="E11" s="8">
        <f>Geral!E11/Geral!$K11</f>
        <v>4.1011578126342327E-3</v>
      </c>
      <c r="F11" s="8">
        <f>Geral!F11/Geral!$K11</f>
        <v>5.4908053147903743E-2</v>
      </c>
      <c r="G11" s="8">
        <f>Geral!G11/Geral!$K11</f>
        <v>0.17263690315191335</v>
      </c>
      <c r="H11" s="8">
        <f>Geral!H11/Geral!$K11</f>
        <v>8.7869285913957013E-2</v>
      </c>
      <c r="I11" s="8">
        <f>Geral!I11/Geral!$K11</f>
        <v>0.52270320890866662</v>
      </c>
      <c r="J11" s="8">
        <f>Geral!J11/Geral!$K11</f>
        <v>0.16188254887755929</v>
      </c>
      <c r="K11" s="8">
        <f>Geral!K11/Geral!$K11</f>
        <v>1</v>
      </c>
    </row>
    <row r="12" spans="1:11" x14ac:dyDescent="0.25">
      <c r="A12" s="4">
        <v>42705</v>
      </c>
      <c r="B12" s="8">
        <f>Geral!B12/Geral!$K12</f>
        <v>0.4646941474276855</v>
      </c>
      <c r="C12" s="8">
        <f>Geral!C12/Geral!$K12</f>
        <v>0.44198946531143013</v>
      </c>
      <c r="D12" s="8">
        <f>Geral!D12/Geral!$K12</f>
        <v>8.924160260786218E-2</v>
      </c>
      <c r="E12" s="8">
        <f>Geral!E12/Geral!$K12</f>
        <v>4.0747846530222037E-3</v>
      </c>
      <c r="F12" s="8">
        <f>Geral!F12/Geral!$K12</f>
        <v>5.4369047990529988E-2</v>
      </c>
      <c r="G12" s="8">
        <f>Geral!G12/Geral!$K12</f>
        <v>0.17050620689314563</v>
      </c>
      <c r="H12" s="8">
        <f>Geral!H12/Geral!$K12</f>
        <v>8.7042199959007582E-2</v>
      </c>
      <c r="I12" s="8">
        <f>Geral!I12/Geral!$K12</f>
        <v>0.52694510227112779</v>
      </c>
      <c r="J12" s="8">
        <f>Geral!J12/Geral!$K12</f>
        <v>0.16113744288618903</v>
      </c>
      <c r="K12" s="8">
        <f>Geral!K12/Geral!$K12</f>
        <v>1</v>
      </c>
    </row>
    <row r="13" spans="1:11" x14ac:dyDescent="0.25">
      <c r="A13" s="6">
        <v>42736</v>
      </c>
      <c r="B13" s="9">
        <f>Geral!B13/Geral!$K13</f>
        <v>0.46325683979292615</v>
      </c>
      <c r="C13" s="9">
        <f>Geral!C13/Geral!$K13</f>
        <v>0.44364493880833339</v>
      </c>
      <c r="D13" s="9">
        <f>Geral!D13/Geral!$K13</f>
        <v>8.90537472013683E-2</v>
      </c>
      <c r="E13" s="9">
        <f>Geral!E13/Geral!$K13</f>
        <v>4.044474197372196E-3</v>
      </c>
      <c r="F13" s="9">
        <f>Geral!F13/Geral!$K13</f>
        <v>5.3938385377295735E-2</v>
      </c>
      <c r="G13" s="9">
        <f>Geral!G13/Geral!$K13</f>
        <v>0.16859807279979427</v>
      </c>
      <c r="H13" s="9">
        <f>Geral!H13/Geral!$K13</f>
        <v>8.5528411421222555E-2</v>
      </c>
      <c r="I13" s="9">
        <f>Geral!I13/Geral!$K13</f>
        <v>0.53145915376588126</v>
      </c>
      <c r="J13" s="9">
        <f>Geral!J13/Geral!$K13</f>
        <v>0.16047597663580615</v>
      </c>
      <c r="K13" s="9">
        <f>Geral!K13/Geral!$K13</f>
        <v>1</v>
      </c>
    </row>
    <row r="14" spans="1:11" x14ac:dyDescent="0.25">
      <c r="A14" s="4">
        <v>42767</v>
      </c>
      <c r="B14" s="8">
        <f>Geral!B14/Geral!$K14</f>
        <v>0.46208837029253996</v>
      </c>
      <c r="C14" s="8">
        <f>Geral!C14/Geral!$K14</f>
        <v>0.44474169109108003</v>
      </c>
      <c r="D14" s="8">
        <f>Geral!D14/Geral!$K14</f>
        <v>8.9072388431123153E-2</v>
      </c>
      <c r="E14" s="8">
        <f>Geral!E14/Geral!$K14</f>
        <v>4.0975501852568708E-3</v>
      </c>
      <c r="F14" s="8">
        <f>Geral!F14/Geral!$K14</f>
        <v>5.3916300946538528E-2</v>
      </c>
      <c r="G14" s="8">
        <f>Geral!G14/Geral!$K14</f>
        <v>0.16975649319061847</v>
      </c>
      <c r="H14" s="8">
        <f>Geral!H14/Geral!$K14</f>
        <v>8.6044836314814716E-2</v>
      </c>
      <c r="I14" s="8">
        <f>Geral!I14/Geral!$K14</f>
        <v>0.53045007013689516</v>
      </c>
      <c r="J14" s="8">
        <f>Geral!J14/Geral!$K14</f>
        <v>0.15983229941113311</v>
      </c>
      <c r="K14" s="8">
        <f>Geral!K14/Geral!$K14</f>
        <v>1</v>
      </c>
    </row>
    <row r="15" spans="1:11" x14ac:dyDescent="0.25">
      <c r="A15" s="4">
        <f>Geral!A15</f>
        <v>42795</v>
      </c>
      <c r="B15" s="8">
        <f>Geral!B15/Geral!$K15</f>
        <v>0.46046628762877845</v>
      </c>
      <c r="C15" s="8">
        <f>Geral!C15/Geral!$K15</f>
        <v>0.44669389918770169</v>
      </c>
      <c r="D15" s="8">
        <f>Geral!D15/Geral!$K15</f>
        <v>8.8767494556094312E-2</v>
      </c>
      <c r="E15" s="8">
        <f>Geral!E15/Geral!$K15</f>
        <v>4.072254889193566E-3</v>
      </c>
      <c r="F15" s="8">
        <f>Geral!F15/Geral!$K15</f>
        <v>5.3514633211903972E-2</v>
      </c>
      <c r="G15" s="8">
        <f>Geral!G15/Geral!$K15</f>
        <v>0.16735303475996596</v>
      </c>
      <c r="H15" s="8">
        <f>Geral!H15/Geral!$K15</f>
        <v>8.6324370071667128E-2</v>
      </c>
      <c r="I15" s="8">
        <f>Geral!I15/Geral!$K15</f>
        <v>0.53332294365547828</v>
      </c>
      <c r="J15" s="8">
        <f>Geral!J15/Geral!$K15</f>
        <v>0.15948501830098463</v>
      </c>
      <c r="K15" s="8">
        <f>Geral!K15/Geral!$K15</f>
        <v>1</v>
      </c>
    </row>
    <row r="16" spans="1:11" x14ac:dyDescent="0.25">
      <c r="A16" s="4">
        <f>Geral!A16</f>
        <v>42827</v>
      </c>
      <c r="B16" s="8">
        <f>Geral!B16/Geral!$K16</f>
        <v>0.45989834609826002</v>
      </c>
      <c r="C16" s="8">
        <f>Geral!C16/Geral!$K16</f>
        <v>0.44718708257526091</v>
      </c>
      <c r="D16" s="8">
        <f>Geral!D16/Geral!$K16</f>
        <v>8.8839622263342397E-2</v>
      </c>
      <c r="E16" s="8">
        <f>Geral!E16/Geral!$K16</f>
        <v>4.0749110180840192E-3</v>
      </c>
      <c r="F16" s="8">
        <f>Geral!F16/Geral!$K16</f>
        <v>5.3421462165380726E-2</v>
      </c>
      <c r="G16" s="8">
        <f>Geral!G16/Geral!$K16</f>
        <v>0.16755457570801502</v>
      </c>
      <c r="H16" s="8">
        <f>Geral!H16/Geral!$K16</f>
        <v>8.6724190821526617E-2</v>
      </c>
      <c r="I16" s="8">
        <f>Geral!I16/Geral!$K16</f>
        <v>0.53285550685998595</v>
      </c>
      <c r="J16" s="8">
        <f>Geral!J16/Geral!$K16</f>
        <v>0.15944426444509169</v>
      </c>
      <c r="K16" s="8">
        <f>Geral!K16/Geral!$K16</f>
        <v>1</v>
      </c>
    </row>
    <row r="17" spans="1:11" x14ac:dyDescent="0.25">
      <c r="A17" s="4">
        <f>Geral!A17</f>
        <v>42872</v>
      </c>
      <c r="B17" s="8">
        <f>Geral!B17/Geral!$K17</f>
        <v>0.45857779748899291</v>
      </c>
      <c r="C17" s="8">
        <f>Geral!C17/Geral!$K17</f>
        <v>0.44848375241322147</v>
      </c>
      <c r="D17" s="8">
        <f>Geral!D17/Geral!$K17</f>
        <v>8.8860017923288584E-2</v>
      </c>
      <c r="E17" s="8">
        <f>Geral!E17/Geral!$K17</f>
        <v>4.0783702521779855E-3</v>
      </c>
      <c r="F17" s="8">
        <f>Geral!F17/Geral!$K17</f>
        <v>5.3369160114299624E-2</v>
      </c>
      <c r="G17" s="8">
        <f>Geral!G17/Geral!$K17</f>
        <v>0.16700944192948056</v>
      </c>
      <c r="H17" s="8">
        <f>Geral!H17/Geral!$K17</f>
        <v>8.6827733747263505E-2</v>
      </c>
      <c r="I17" s="8">
        <f>Geral!I17/Geral!$K17</f>
        <v>0.53304078631387986</v>
      </c>
      <c r="J17" s="8">
        <f>Geral!J17/Geral!$K17</f>
        <v>0.15975287789507647</v>
      </c>
      <c r="K17" s="8">
        <f>Geral!K17/Geral!$K17</f>
        <v>1</v>
      </c>
    </row>
    <row r="18" spans="1:11" x14ac:dyDescent="0.25">
      <c r="A18" s="4">
        <f>Geral!A18</f>
        <v>42903</v>
      </c>
      <c r="B18" s="8">
        <f>Geral!B18/Geral!$K18</f>
        <v>0.45751292681573641</v>
      </c>
      <c r="C18" s="8">
        <f>Geral!C18/Geral!$K18</f>
        <v>0.449865681395338</v>
      </c>
      <c r="D18" s="8">
        <f>Geral!D18/Geral!$K18</f>
        <v>8.8568116663850269E-2</v>
      </c>
      <c r="E18" s="8">
        <f>Geral!E18/Geral!$K18</f>
        <v>4.0532798988626275E-3</v>
      </c>
      <c r="F18" s="8">
        <f>Geral!F18/Geral!$K18</f>
        <v>5.3503886365314744E-2</v>
      </c>
      <c r="G18" s="8">
        <f>Geral!G18/Geral!$K18</f>
        <v>0.16609114787274584</v>
      </c>
      <c r="H18" s="8">
        <f>Geral!H18/Geral!$K18</f>
        <v>8.679482196018054E-2</v>
      </c>
      <c r="I18" s="8">
        <f>Geral!I18/Geral!$K18</f>
        <v>0.53412876879464377</v>
      </c>
      <c r="J18" s="8">
        <f>Geral!J18/Geral!$K18</f>
        <v>0.15948137500711507</v>
      </c>
      <c r="K18" s="8">
        <f>Geral!K18/Geral!$K18</f>
        <v>1</v>
      </c>
    </row>
    <row r="19" spans="1:11" x14ac:dyDescent="0.25">
      <c r="A19" s="4">
        <f>Geral!A19</f>
        <v>42933</v>
      </c>
      <c r="B19" s="8">
        <f>Geral!B19/Geral!$K19</f>
        <v>0.45652082012259565</v>
      </c>
      <c r="C19" s="8">
        <f>Geral!C19/Geral!$K19</f>
        <v>0.45080389639206214</v>
      </c>
      <c r="D19" s="8">
        <f>Geral!D19/Geral!$K19</f>
        <v>8.836603286673797E-2</v>
      </c>
      <c r="E19" s="8">
        <f>Geral!E19/Geral!$K19</f>
        <v>4.3092697942438713E-3</v>
      </c>
      <c r="F19" s="8">
        <f>Geral!F19/Geral!$K19</f>
        <v>5.3598083332001847E-2</v>
      </c>
      <c r="G19" s="8">
        <f>Geral!G19/Geral!$K19</f>
        <v>0.16623007920803737</v>
      </c>
      <c r="H19" s="8">
        <f>Geral!H19/Geral!$K19</f>
        <v>8.6605146378034001E-2</v>
      </c>
      <c r="I19" s="8">
        <f>Geral!I19/Geral!$K19</f>
        <v>0.53443266475885653</v>
      </c>
      <c r="J19" s="8">
        <f>Geral!J19/Geral!$K19</f>
        <v>0.15913402632307022</v>
      </c>
      <c r="K19" s="8">
        <f>Geral!K19/Geral!$K19</f>
        <v>1</v>
      </c>
    </row>
    <row r="20" spans="1:11" x14ac:dyDescent="0.25">
      <c r="A20" s="4">
        <f>Geral!A20</f>
        <v>42964</v>
      </c>
      <c r="B20" s="8">
        <f>Geral!B20/Geral!$K20</f>
        <v>0.45440444088873799</v>
      </c>
      <c r="C20" s="8">
        <f>Geral!C20/Geral!$K20</f>
        <v>0.45329396784436321</v>
      </c>
      <c r="D20" s="8">
        <f>Geral!D20/Geral!$K20</f>
        <v>8.7988682874862528E-2</v>
      </c>
      <c r="E20" s="8">
        <f>Geral!E20/Geral!$K20</f>
        <v>4.3129788688888674E-3</v>
      </c>
      <c r="F20" s="8">
        <f>Geral!F20/Geral!$K20</f>
        <v>5.3497295198069464E-2</v>
      </c>
      <c r="G20" s="8">
        <f>Geral!G20/Geral!$K20</f>
        <v>0.16520299032913321</v>
      </c>
      <c r="H20" s="8">
        <f>Geral!H20/Geral!$K20</f>
        <v>8.6688133315459562E-2</v>
      </c>
      <c r="I20" s="8">
        <f>Geral!I20/Geral!$K20</f>
        <v>0.53624154350739839</v>
      </c>
      <c r="J20" s="8">
        <f>Geral!J20/Geral!$K20</f>
        <v>0.15837003764993943</v>
      </c>
      <c r="K20" s="8">
        <f>Geral!K20/Geral!$K20</f>
        <v>1</v>
      </c>
    </row>
    <row r="21" spans="1:11" x14ac:dyDescent="0.25">
      <c r="A21" s="4">
        <f>Geral!A21</f>
        <v>42996</v>
      </c>
      <c r="B21" s="8">
        <f>Geral!B21/Geral!$K21</f>
        <v>0.45308711567406201</v>
      </c>
      <c r="C21" s="8">
        <f>Geral!C21/Geral!$K21</f>
        <v>0.45488961747366452</v>
      </c>
      <c r="D21" s="8">
        <f>Geral!D21/Geral!$K21</f>
        <v>8.7729692655219349E-2</v>
      </c>
      <c r="E21" s="8">
        <f>Geral!E21/Geral!$K21</f>
        <v>4.2935467700334308E-3</v>
      </c>
      <c r="F21" s="8">
        <f>Geral!F21/Geral!$K21</f>
        <v>5.3211793734242369E-2</v>
      </c>
      <c r="G21" s="8">
        <f>Geral!G21/Geral!$K21</f>
        <v>0.16473597961499123</v>
      </c>
      <c r="H21" s="8">
        <f>Geral!H21/Geral!$K21</f>
        <v>8.6834557656320047E-2</v>
      </c>
      <c r="I21" s="8">
        <f>Geral!I21/Geral!$K21</f>
        <v>0.53667525838271812</v>
      </c>
      <c r="J21" s="8">
        <f>Geral!J21/Geral!$K21</f>
        <v>0.15854241061172825</v>
      </c>
      <c r="K21" s="8">
        <f>Geral!K21/Geral!$K21</f>
        <v>1</v>
      </c>
    </row>
    <row r="22" spans="1:11" x14ac:dyDescent="0.25">
      <c r="A22" s="4">
        <f>Geral!A22</f>
        <v>43027</v>
      </c>
      <c r="B22" s="8">
        <f>Geral!B22/Geral!$K22</f>
        <v>0.45229920362229353</v>
      </c>
      <c r="C22" s="8">
        <f>Geral!C22/Geral!$K22</f>
        <v>0.4559236721601011</v>
      </c>
      <c r="D22" s="8">
        <f>Geral!D22/Geral!$K22</f>
        <v>8.7512295288826938E-2</v>
      </c>
      <c r="E22" s="8">
        <f>Geral!E22/Geral!$K22</f>
        <v>4.2647734346799495E-3</v>
      </c>
      <c r="F22" s="8">
        <f>Geral!F22/Geral!$K22</f>
        <v>5.2941015822078462E-2</v>
      </c>
      <c r="G22" s="8">
        <f>Geral!G22/Geral!$K22</f>
        <v>0.16391610045817556</v>
      </c>
      <c r="H22" s="8">
        <f>Geral!H22/Geral!$K22</f>
        <v>8.7527287145888241E-2</v>
      </c>
      <c r="I22" s="8">
        <f>Geral!I22/Geral!$K22</f>
        <v>0.53746750234652507</v>
      </c>
      <c r="J22" s="8">
        <f>Geral!J22/Geral!$K22</f>
        <v>0.15814809422733253</v>
      </c>
      <c r="K22" s="8">
        <f>Geral!K22/Geral!$K22</f>
        <v>1</v>
      </c>
    </row>
    <row r="23" spans="1:11" x14ac:dyDescent="0.25">
      <c r="A23" s="4">
        <f>Geral!A23</f>
        <v>43059</v>
      </c>
      <c r="B23" s="8">
        <f>Geral!B23/Geral!$K23</f>
        <v>0.45218129894306147</v>
      </c>
      <c r="C23" s="8">
        <f>Geral!C23/Geral!$K23</f>
        <v>0.45624395177456434</v>
      </c>
      <c r="D23" s="8">
        <f>Geral!D23/Geral!$K23</f>
        <v>8.7344995573561013E-2</v>
      </c>
      <c r="E23" s="8">
        <f>Geral!E23/Geral!$K23</f>
        <v>4.2297359548958621E-3</v>
      </c>
      <c r="F23" s="8">
        <f>Geral!F23/Geral!$K23</f>
        <v>5.2894255940158584E-2</v>
      </c>
      <c r="G23" s="8">
        <f>Geral!G23/Geral!$K23</f>
        <v>0.16427067458212025</v>
      </c>
      <c r="H23" s="8">
        <f>Geral!H23/Geral!$K23</f>
        <v>8.7325418695385668E-2</v>
      </c>
      <c r="I23" s="8">
        <f>Geral!I23/Geral!$K23</f>
        <v>0.53751813255761127</v>
      </c>
      <c r="J23" s="8">
        <f>Geral!J23/Geral!$K23</f>
        <v>0.15799151822472424</v>
      </c>
      <c r="K23" s="8">
        <f>Geral!K23/Geral!$K23</f>
        <v>1</v>
      </c>
    </row>
    <row r="24" spans="1:11" x14ac:dyDescent="0.25">
      <c r="A24" s="4">
        <f>Geral!A24</f>
        <v>43090</v>
      </c>
      <c r="B24" s="8">
        <f>Geral!B24/Geral!$K24</f>
        <v>0.45095679083680107</v>
      </c>
      <c r="C24" s="8">
        <f>Geral!C24/Geral!$K24</f>
        <v>0.45759774196308262</v>
      </c>
      <c r="D24" s="8">
        <f>Geral!D24/Geral!$K24</f>
        <v>8.7229489099278912E-2</v>
      </c>
      <c r="E24" s="8">
        <f>Geral!E24/Geral!$K24</f>
        <v>4.2159269115115087E-3</v>
      </c>
      <c r="F24" s="8">
        <f>Geral!F24/Geral!$K24</f>
        <v>5.2813053029655242E-2</v>
      </c>
      <c r="G24" s="8">
        <f>Geral!G24/Geral!$K24</f>
        <v>0.16343418068232332</v>
      </c>
      <c r="H24" s="8">
        <f>Geral!H24/Geral!$K24</f>
        <v>8.7395452447402516E-2</v>
      </c>
      <c r="I24" s="8">
        <f>Geral!I24/Geral!$K24</f>
        <v>0.5383760790093598</v>
      </c>
      <c r="J24" s="8">
        <f>Geral!J24/Geral!$K24</f>
        <v>0.15798123483125895</v>
      </c>
      <c r="K24" s="8">
        <f>Geral!K24/Geral!$K24</f>
        <v>1</v>
      </c>
    </row>
    <row r="25" spans="1:11" x14ac:dyDescent="0.25">
      <c r="A25" s="6">
        <f>Geral!A25</f>
        <v>43101</v>
      </c>
      <c r="B25" s="9">
        <f>Geral!B25/Geral!$K25</f>
        <v>0.44066472290656772</v>
      </c>
      <c r="C25" s="9">
        <f>Geral!C25/Geral!$K25</f>
        <v>0.4676188099501728</v>
      </c>
      <c r="D25" s="9">
        <f>Geral!D25/Geral!$K25</f>
        <v>8.5927015794895201E-2</v>
      </c>
      <c r="E25" s="9">
        <f>Geral!E25/Geral!$K25</f>
        <v>5.7894513483642751E-3</v>
      </c>
      <c r="F25" s="9">
        <f>Geral!F25/Geral!$K25</f>
        <v>5.2258722833950139E-2</v>
      </c>
      <c r="G25" s="9">
        <f>Geral!G25/Geral!$K25</f>
        <v>0.15787920785042364</v>
      </c>
      <c r="H25" s="9">
        <f>Geral!H25/Geral!$K25</f>
        <v>8.646918769640019E-2</v>
      </c>
      <c r="I25" s="9">
        <f>Geral!I25/Geral!$K25</f>
        <v>0.54820020001726033</v>
      </c>
      <c r="J25" s="9">
        <f>Geral!J25/Geral!$K25</f>
        <v>0.15519268160196564</v>
      </c>
      <c r="K25" s="9">
        <f>Geral!K25/Geral!$K25</f>
        <v>1</v>
      </c>
    </row>
    <row r="26" spans="1:11" x14ac:dyDescent="0.25">
      <c r="A26" s="4">
        <f>Geral!A26</f>
        <v>43133</v>
      </c>
      <c r="B26" s="8">
        <f>Geral!B26/Geral!$K26</f>
        <v>0.4401193485457674</v>
      </c>
      <c r="C26" s="8">
        <f>Geral!C26/Geral!$K26</f>
        <v>0.46833773459675482</v>
      </c>
      <c r="D26" s="8">
        <f>Geral!D26/Geral!$K26</f>
        <v>8.5754028215158234E-2</v>
      </c>
      <c r="E26" s="8">
        <f>Geral!E26/Geral!$K26</f>
        <v>5.7888886423195099E-3</v>
      </c>
      <c r="F26" s="8">
        <f>Geral!F26/Geral!$K26</f>
        <v>5.2174683194947578E-2</v>
      </c>
      <c r="G26" s="8">
        <f>Geral!G26/Geral!$K26</f>
        <v>0.15786708673312519</v>
      </c>
      <c r="H26" s="8">
        <f>Geral!H26/Geral!$K26</f>
        <v>8.6558411322426559E-2</v>
      </c>
      <c r="I26" s="8">
        <f>Geral!I26/Geral!$K26</f>
        <v>0.54811712526701362</v>
      </c>
      <c r="J26" s="8">
        <f>Geral!J26/Geral!$K26</f>
        <v>0.15528269348248705</v>
      </c>
      <c r="K26" s="8">
        <f>Geral!K26/Geral!$K26</f>
        <v>1</v>
      </c>
    </row>
    <row r="27" spans="1:11" x14ac:dyDescent="0.25">
      <c r="A27" s="4">
        <f>Geral!A27</f>
        <v>43162</v>
      </c>
      <c r="B27" s="8">
        <f>Geral!B27/Geral!$K27</f>
        <v>0.43926717617116218</v>
      </c>
      <c r="C27" s="8">
        <f>Geral!C27/Geral!$K27</f>
        <v>0.46935130803095765</v>
      </c>
      <c r="D27" s="8">
        <f>Geral!D27/Geral!$K27</f>
        <v>8.5600676351813371E-2</v>
      </c>
      <c r="E27" s="8">
        <f>Geral!E27/Geral!$K27</f>
        <v>5.7808394460669042E-3</v>
      </c>
      <c r="F27" s="8">
        <f>Geral!F27/Geral!$K27</f>
        <v>5.1935338661758382E-2</v>
      </c>
      <c r="G27" s="8">
        <f>Geral!G27/Geral!$K27</f>
        <v>0.15722028269328878</v>
      </c>
      <c r="H27" s="8">
        <f>Geral!H27/Geral!$K27</f>
        <v>8.6202246741424668E-2</v>
      </c>
      <c r="I27" s="8">
        <f>Geral!I27/Geral!$K27</f>
        <v>0.54950653715726194</v>
      </c>
      <c r="J27" s="8">
        <f>Geral!J27/Geral!$K27</f>
        <v>0.15513559474626626</v>
      </c>
      <c r="K27" s="8">
        <f>Geral!K27/Geral!$K27</f>
        <v>1</v>
      </c>
    </row>
    <row r="28" spans="1:11" x14ac:dyDescent="0.25">
      <c r="A28" s="4">
        <f>Geral!A28</f>
        <v>43194</v>
      </c>
      <c r="B28" s="8">
        <f>Geral!B28/Geral!$K28</f>
        <v>0.439305295783254</v>
      </c>
      <c r="C28" s="8">
        <f>Geral!C28/Geral!$K28</f>
        <v>0.46941529274200117</v>
      </c>
      <c r="D28" s="8">
        <f>Geral!D28/Geral!$K28</f>
        <v>8.5523735813710408E-2</v>
      </c>
      <c r="E28" s="8">
        <f>Geral!E28/Geral!$K28</f>
        <v>5.755675661034341E-3</v>
      </c>
      <c r="F28" s="8">
        <f>Geral!F28/Geral!$K28</f>
        <v>5.2330531810072689E-2</v>
      </c>
      <c r="G28" s="8">
        <f>Geral!G28/Geral!$K28</f>
        <v>0.15759350101310152</v>
      </c>
      <c r="H28" s="8">
        <f>Geral!H28/Geral!$K28</f>
        <v>8.6552907440983082E-2</v>
      </c>
      <c r="I28" s="8">
        <f>Geral!I28/Geral!$K28</f>
        <v>0.54802925715250861</v>
      </c>
      <c r="J28" s="8">
        <f>Geral!J28/Geral!$K28</f>
        <v>0.15549380258333415</v>
      </c>
      <c r="K28" s="8">
        <f>Geral!K28/Geral!$K28</f>
        <v>1</v>
      </c>
    </row>
    <row r="29" spans="1:11" x14ac:dyDescent="0.25">
      <c r="A29" s="4">
        <f>Geral!A29</f>
        <v>43225</v>
      </c>
      <c r="B29" s="8">
        <f>Geral!B29/Geral!$K29</f>
        <v>0.43839817435191503</v>
      </c>
      <c r="C29" s="8">
        <f>Geral!C29/Geral!$K29</f>
        <v>0.47039570031335459</v>
      </c>
      <c r="D29" s="8">
        <f>Geral!D29/Geral!$K29</f>
        <v>8.5455641347980463E-2</v>
      </c>
      <c r="E29" s="8">
        <f>Geral!E29/Geral!$K29</f>
        <v>5.7504839867499385E-3</v>
      </c>
      <c r="F29" s="8">
        <f>Geral!F29/Geral!$K29</f>
        <v>5.1991856906097395E-2</v>
      </c>
      <c r="G29" s="8">
        <f>Geral!G29/Geral!$K29</f>
        <v>0.1570052841804159</v>
      </c>
      <c r="H29" s="8">
        <f>Geral!H29/Geral!$K29</f>
        <v>8.6674711467349563E-2</v>
      </c>
      <c r="I29" s="8">
        <f>Geral!I29/Geral!$K29</f>
        <v>0.54877636768182014</v>
      </c>
      <c r="J29" s="8">
        <f>Geral!J29/Geral!$K29</f>
        <v>0.15555177976431703</v>
      </c>
      <c r="K29" s="8">
        <f>Geral!K29/Geral!$K29</f>
        <v>1</v>
      </c>
    </row>
    <row r="30" spans="1:11" x14ac:dyDescent="0.25">
      <c r="A30" s="4">
        <f>Geral!A30</f>
        <v>43257</v>
      </c>
      <c r="B30" s="8">
        <f>Geral!B30/Geral!$K30</f>
        <v>0.43764300918894511</v>
      </c>
      <c r="C30" s="8">
        <f>Geral!C30/Geral!$K30</f>
        <v>0.47146168927252718</v>
      </c>
      <c r="D30" s="8">
        <f>Geral!D30/Geral!$K30</f>
        <v>8.5154996256790072E-2</v>
      </c>
      <c r="E30" s="8">
        <f>Geral!E30/Geral!$K30</f>
        <v>5.7403052817376309E-3</v>
      </c>
      <c r="F30" s="8">
        <f>Geral!F30/Geral!$K30</f>
        <v>5.1817531947234603E-2</v>
      </c>
      <c r="G30" s="8">
        <f>Geral!G30/Geral!$K30</f>
        <v>0.15657111312799557</v>
      </c>
      <c r="H30" s="8">
        <f>Geral!H30/Geral!$K30</f>
        <v>8.6635438623172079E-2</v>
      </c>
      <c r="I30" s="8">
        <f>Geral!I30/Geral!$K30</f>
        <v>0.54921661762483776</v>
      </c>
      <c r="J30" s="8">
        <f>Geral!J30/Geral!$K30</f>
        <v>0.15575929867676003</v>
      </c>
      <c r="K30" s="8">
        <f>Geral!K30/Geral!$K30</f>
        <v>1</v>
      </c>
    </row>
    <row r="31" spans="1:11" x14ac:dyDescent="0.25">
      <c r="A31" s="4">
        <f>Geral!A31</f>
        <v>43288</v>
      </c>
      <c r="B31" s="8">
        <f>Geral!B31/Geral!$K31</f>
        <v>0.4363964055508831</v>
      </c>
      <c r="C31" s="8">
        <f>Geral!C31/Geral!$K31</f>
        <v>0.47297230473038238</v>
      </c>
      <c r="D31" s="8">
        <f>Geral!D31/Geral!$K31</f>
        <v>8.4872794362472803E-2</v>
      </c>
      <c r="E31" s="8">
        <f>Geral!E31/Geral!$K31</f>
        <v>5.7584953562616926E-3</v>
      </c>
      <c r="F31" s="8">
        <f>Geral!F31/Geral!$K31</f>
        <v>5.1796647468568928E-2</v>
      </c>
      <c r="G31" s="8">
        <f>Geral!G31/Geral!$K31</f>
        <v>0.15574708172942342</v>
      </c>
      <c r="H31" s="8">
        <f>Geral!H31/Geral!$K31</f>
        <v>8.6533829978790847E-2</v>
      </c>
      <c r="I31" s="8">
        <f>Geral!I31/Geral!$K31</f>
        <v>0.54990377025446513</v>
      </c>
      <c r="J31" s="8">
        <f>Geral!J31/Geral!$K31</f>
        <v>0.15601867056875166</v>
      </c>
      <c r="K31" s="8">
        <f>Geral!K31/Geral!$K31</f>
        <v>1</v>
      </c>
    </row>
    <row r="32" spans="1:11" x14ac:dyDescent="0.25">
      <c r="A32" s="4">
        <f>Geral!A32</f>
        <v>43320</v>
      </c>
      <c r="B32" s="8">
        <f>Geral!B32/Geral!$K32</f>
        <v>0.43496354832873735</v>
      </c>
      <c r="C32" s="8">
        <f>Geral!C32/Geral!$K32</f>
        <v>0.47473872882418877</v>
      </c>
      <c r="D32" s="8">
        <f>Geral!D32/Geral!$K32</f>
        <v>8.4552386886530786E-2</v>
      </c>
      <c r="E32" s="8">
        <f>Geral!E32/Geral!$K32</f>
        <v>5.7453359605432993E-3</v>
      </c>
      <c r="F32" s="8">
        <f>Geral!F32/Geral!$K32</f>
        <v>5.1761003612092869E-2</v>
      </c>
      <c r="G32" s="8">
        <f>Geral!G32/Geral!$K32</f>
        <v>0.15495961170531505</v>
      </c>
      <c r="H32" s="8">
        <f>Geral!H32/Geral!$K32</f>
        <v>8.6539026416450643E-2</v>
      </c>
      <c r="I32" s="8">
        <f>Geral!I32/Geral!$K32</f>
        <v>0.55011309338877035</v>
      </c>
      <c r="J32" s="8">
        <f>Geral!J32/Geral!$K32</f>
        <v>0.15662726487737128</v>
      </c>
      <c r="K32" s="8">
        <f>Geral!K32/Geral!$K32</f>
        <v>1</v>
      </c>
    </row>
    <row r="33" spans="1:11" x14ac:dyDescent="0.25">
      <c r="A33" s="4">
        <f>Geral!A33</f>
        <v>43352</v>
      </c>
      <c r="B33" s="8">
        <f>Geral!B33/Geral!$K33</f>
        <v>0.43396197172992751</v>
      </c>
      <c r="C33" s="8">
        <f>Geral!C33/Geral!$K33</f>
        <v>0.47589466886704457</v>
      </c>
      <c r="D33" s="8">
        <f>Geral!D33/Geral!$K33</f>
        <v>8.4355026189280327E-2</v>
      </c>
      <c r="E33" s="8">
        <f>Geral!E33/Geral!$K33</f>
        <v>5.7883332137475783E-3</v>
      </c>
      <c r="F33" s="8">
        <f>Geral!F33/Geral!$K33</f>
        <v>5.1656725002745811E-2</v>
      </c>
      <c r="G33" s="8">
        <f>Geral!G33/Geral!$K33</f>
        <v>0.15442254476236253</v>
      </c>
      <c r="H33" s="8">
        <f>Geral!H33/Geral!$K33</f>
        <v>8.6835558232688889E-2</v>
      </c>
      <c r="I33" s="8">
        <f>Geral!I33/Geral!$K33</f>
        <v>0.55048837060675981</v>
      </c>
      <c r="J33" s="8">
        <f>Geral!J33/Geral!$K33</f>
        <v>0.15659680139544299</v>
      </c>
      <c r="K33" s="8">
        <f>Geral!K33/Geral!$K33</f>
        <v>1</v>
      </c>
    </row>
    <row r="34" spans="1:11" x14ac:dyDescent="0.25">
      <c r="A34" s="4">
        <f>Geral!A34</f>
        <v>43383</v>
      </c>
      <c r="B34" s="8">
        <f>Geral!B34/Geral!$K34</f>
        <v>0.43363681398918208</v>
      </c>
      <c r="C34" s="8">
        <f>Geral!C34/Geral!$K34</f>
        <v>0.47624171137389026</v>
      </c>
      <c r="D34" s="8">
        <f>Geral!D34/Geral!$K34</f>
        <v>8.4307983124108213E-2</v>
      </c>
      <c r="E34" s="8">
        <f>Geral!E34/Geral!$K34</f>
        <v>5.8134915128194506E-3</v>
      </c>
      <c r="F34" s="8">
        <f>Geral!F34/Geral!$K34</f>
        <v>5.1974281285418651E-2</v>
      </c>
      <c r="G34" s="8">
        <f>Geral!G34/Geral!$K34</f>
        <v>0.15572798782729635</v>
      </c>
      <c r="H34" s="8">
        <f>Geral!H34/Geral!$K34</f>
        <v>8.6554857960410583E-2</v>
      </c>
      <c r="I34" s="8">
        <f>Geral!I34/Geral!$K34</f>
        <v>0.54909497453944589</v>
      </c>
      <c r="J34" s="8">
        <f>Geral!J34/Geral!$K34</f>
        <v>0.15664789838742854</v>
      </c>
      <c r="K34" s="8">
        <f>Geral!K34/Geral!$K34</f>
        <v>1</v>
      </c>
    </row>
    <row r="35" spans="1:11" x14ac:dyDescent="0.25">
      <c r="A35" s="4">
        <f>Geral!A35</f>
        <v>43415</v>
      </c>
      <c r="B35" s="8">
        <f>Geral!B35/Geral!$K35</f>
        <v>0.43329837219037048</v>
      </c>
      <c r="C35" s="8">
        <f>Geral!C35/Geral!$K35</f>
        <v>0.47664429467069896</v>
      </c>
      <c r="D35" s="8">
        <f>Geral!D35/Geral!$K35</f>
        <v>8.4209070770446384E-2</v>
      </c>
      <c r="E35" s="8">
        <f>Geral!E35/Geral!$K35</f>
        <v>5.8482623684841754E-3</v>
      </c>
      <c r="F35" s="8">
        <f>Geral!F35/Geral!$K35</f>
        <v>5.2013798150776877E-2</v>
      </c>
      <c r="G35" s="8">
        <f>Geral!G35/Geral!$K35</f>
        <v>0.15673073757268063</v>
      </c>
      <c r="H35" s="8">
        <f>Geral!H35/Geral!$K35</f>
        <v>8.6019447979899175E-2</v>
      </c>
      <c r="I35" s="8">
        <f>Geral!I35/Geral!$K35</f>
        <v>0.54828722504588256</v>
      </c>
      <c r="J35" s="8">
        <f>Geral!J35/Geral!$K35</f>
        <v>0.15694879125076078</v>
      </c>
      <c r="K35" s="8">
        <f>Geral!K35/Geral!$K35</f>
        <v>1</v>
      </c>
    </row>
    <row r="36" spans="1:11" x14ac:dyDescent="0.25">
      <c r="A36" s="4">
        <f>Geral!A36</f>
        <v>43446</v>
      </c>
      <c r="B36" s="8">
        <f>Geral!B36/Geral!$K36</f>
        <v>0.43241558847099942</v>
      </c>
      <c r="C36" s="8">
        <f>Geral!C36/Geral!$K36</f>
        <v>0.47745243952022198</v>
      </c>
      <c r="D36" s="8">
        <f>Geral!D36/Geral!$K36</f>
        <v>8.4222992223394882E-2</v>
      </c>
      <c r="E36" s="8">
        <f>Geral!E36/Geral!$K36</f>
        <v>5.9089797853837025E-3</v>
      </c>
      <c r="F36" s="8">
        <f>Geral!F36/Geral!$K36</f>
        <v>5.2281342351516651E-2</v>
      </c>
      <c r="G36" s="8">
        <f>Geral!G36/Geral!$K36</f>
        <v>0.15664648720130508</v>
      </c>
      <c r="H36" s="8">
        <f>Geral!H36/Geral!$K36</f>
        <v>8.6084391940747768E-2</v>
      </c>
      <c r="I36" s="8">
        <f>Geral!I36/Geral!$K36</f>
        <v>0.54808170487545926</v>
      </c>
      <c r="J36" s="8">
        <f>Geral!J36/Geral!$K36</f>
        <v>0.15690607363097125</v>
      </c>
      <c r="K36" s="8">
        <f>Geral!K36/Geral!$K36</f>
        <v>1</v>
      </c>
    </row>
    <row r="37" spans="1:11" x14ac:dyDescent="0.25">
      <c r="A37" s="6">
        <f>Geral!A37</f>
        <v>43466</v>
      </c>
      <c r="B37" s="9">
        <f>Geral!B37/Geral!$K37</f>
        <v>0.43184269343891984</v>
      </c>
      <c r="C37" s="9">
        <f>Geral!C37/Geral!$K37</f>
        <v>0.47798380077495234</v>
      </c>
      <c r="D37" s="9">
        <f>Geral!D37/Geral!$K37</f>
        <v>8.4230172598974404E-2</v>
      </c>
      <c r="E37" s="9">
        <f>Geral!E37/Geral!$K37</f>
        <v>5.9433331871533018E-3</v>
      </c>
      <c r="F37" s="9">
        <f>Geral!F37/Geral!$K37</f>
        <v>5.2585491999293063E-2</v>
      </c>
      <c r="G37" s="9">
        <f>Geral!G37/Geral!$K37</f>
        <v>0.15692942993415102</v>
      </c>
      <c r="H37" s="9">
        <f>Geral!H37/Geral!$K37</f>
        <v>8.6833877341302962E-2</v>
      </c>
      <c r="I37" s="9">
        <f>Geral!I37/Geral!$K37</f>
        <v>0.54667353730078305</v>
      </c>
      <c r="J37" s="9">
        <f>Geral!J37/Geral!$K37</f>
        <v>0.15697766342446978</v>
      </c>
      <c r="K37" s="9">
        <f>Geral!K37/Geral!$K37</f>
        <v>1</v>
      </c>
    </row>
    <row r="38" spans="1:11" x14ac:dyDescent="0.25">
      <c r="A38" s="4">
        <f>Geral!A38</f>
        <v>43498</v>
      </c>
      <c r="B38" s="8">
        <f>Geral!B38/Geral!$K38</f>
        <v>0.43195223229619784</v>
      </c>
      <c r="C38" s="8">
        <f>Geral!C38/Geral!$K38</f>
        <v>0.47786835675395012</v>
      </c>
      <c r="D38" s="8">
        <f>Geral!D38/Geral!$K38</f>
        <v>8.4238509695740121E-2</v>
      </c>
      <c r="E38" s="8">
        <f>Geral!E38/Geral!$K38</f>
        <v>5.9409012541119148E-3</v>
      </c>
      <c r="F38" s="8">
        <f>Geral!F38/Geral!$K38</f>
        <v>5.2590842907842321E-2</v>
      </c>
      <c r="G38" s="8">
        <f>Geral!G38/Geral!$K38</f>
        <v>0.15670525817415754</v>
      </c>
      <c r="H38" s="8">
        <f>Geral!H38/Geral!$K38</f>
        <v>8.6781391749772049E-2</v>
      </c>
      <c r="I38" s="8">
        <f>Geral!I38/Geral!$K38</f>
        <v>0.54615870829430435</v>
      </c>
      <c r="J38" s="8">
        <f>Geral!J38/Geral!$K38</f>
        <v>0.15776379887392369</v>
      </c>
      <c r="K38" s="8">
        <f>Geral!K38/Geral!$K38</f>
        <v>1</v>
      </c>
    </row>
    <row r="39" spans="1:11" x14ac:dyDescent="0.25">
      <c r="A39" s="4">
        <f>Geral!A39</f>
        <v>43527</v>
      </c>
      <c r="B39" s="8">
        <f>Geral!B39/Geral!$K39</f>
        <v>0.43124951714145526</v>
      </c>
      <c r="C39" s="8">
        <f>Geral!C39/Geral!$K39</f>
        <v>0.47860809882157623</v>
      </c>
      <c r="D39" s="8">
        <f>Geral!D39/Geral!$K39</f>
        <v>8.4183609969408671E-2</v>
      </c>
      <c r="E39" s="8">
        <f>Geral!E39/Geral!$K39</f>
        <v>5.9587740675598163E-3</v>
      </c>
      <c r="F39" s="8">
        <f>Geral!F39/Geral!$K39</f>
        <v>5.2592763292495834E-2</v>
      </c>
      <c r="G39" s="8">
        <f>Geral!G39/Geral!$K39</f>
        <v>0.15686740482885406</v>
      </c>
      <c r="H39" s="8">
        <f>Geral!H39/Geral!$K39</f>
        <v>8.7600071792440073E-2</v>
      </c>
      <c r="I39" s="8">
        <f>Geral!I39/Geral!$K39</f>
        <v>0.54524271679728897</v>
      </c>
      <c r="J39" s="8">
        <f>Geral!J39/Geral!$K39</f>
        <v>0.15769704328892101</v>
      </c>
      <c r="K39" s="8">
        <f>Geral!K39/Geral!$K39</f>
        <v>1</v>
      </c>
    </row>
    <row r="40" spans="1:11" x14ac:dyDescent="0.25">
      <c r="A40" s="4">
        <f>Geral!A40</f>
        <v>43559</v>
      </c>
      <c r="B40" s="8">
        <f>Geral!B40/Geral!$K40</f>
        <v>0.43075819283033462</v>
      </c>
      <c r="C40" s="8">
        <f>Geral!C40/Geral!$K40</f>
        <v>0.47927061231970153</v>
      </c>
      <c r="D40" s="8">
        <f>Geral!D40/Geral!$K40</f>
        <v>8.4019917899996951E-2</v>
      </c>
      <c r="E40" s="8">
        <f>Geral!E40/Geral!$K40</f>
        <v>5.95127694996689E-3</v>
      </c>
      <c r="F40" s="8">
        <f>Geral!F40/Geral!$K40</f>
        <v>5.2553233074163264E-2</v>
      </c>
      <c r="G40" s="8">
        <f>Geral!G40/Geral!$K40</f>
        <v>0.15627427593476542</v>
      </c>
      <c r="H40" s="8">
        <f>Geral!H40/Geral!$K40</f>
        <v>8.7808256681518676E-2</v>
      </c>
      <c r="I40" s="8">
        <f>Geral!I40/Geral!$K40</f>
        <v>0.54621898954745474</v>
      </c>
      <c r="J40" s="8">
        <f>Geral!J40/Geral!$K40</f>
        <v>0.1571452447620979</v>
      </c>
      <c r="K40" s="8">
        <f>Geral!K40/Geral!$K40</f>
        <v>1</v>
      </c>
    </row>
    <row r="41" spans="1:11" x14ac:dyDescent="0.25">
      <c r="A41" s="4">
        <f>Geral!A41</f>
        <v>43590</v>
      </c>
      <c r="B41" s="8">
        <f>Geral!B41/Geral!$K41</f>
        <v>0.42947043440280791</v>
      </c>
      <c r="C41" s="8">
        <f>Geral!C41/Geral!$K41</f>
        <v>0.48071019610175558</v>
      </c>
      <c r="D41" s="8">
        <f>Geral!D41/Geral!$K41</f>
        <v>8.389048689559496E-2</v>
      </c>
      <c r="E41" s="8">
        <f>Geral!E41/Geral!$K41</f>
        <v>5.9288825998415652E-3</v>
      </c>
      <c r="F41" s="8">
        <f>Geral!F41/Geral!$K41</f>
        <v>5.2223118474461407E-2</v>
      </c>
      <c r="G41" s="8">
        <f>Geral!G41/Geral!$K41</f>
        <v>0.15583880535197117</v>
      </c>
      <c r="H41" s="8">
        <f>Geral!H41/Geral!$K41</f>
        <v>8.7701193358740465E-2</v>
      </c>
      <c r="I41" s="8">
        <f>Geral!I41/Geral!$K41</f>
        <v>0.54696305933155331</v>
      </c>
      <c r="J41" s="8">
        <f>Geral!J41/Geral!$K41</f>
        <v>0.15727382348327368</v>
      </c>
      <c r="K41" s="8">
        <f>Geral!K41/Geral!$K41</f>
        <v>1</v>
      </c>
    </row>
    <row r="42" spans="1:11" x14ac:dyDescent="0.25">
      <c r="A42" s="4">
        <f>Geral!A42</f>
        <v>43622</v>
      </c>
      <c r="B42" s="8">
        <f>Geral!B42/Geral!$K42</f>
        <v>0.42880205029786544</v>
      </c>
      <c r="C42" s="8">
        <f>Geral!C42/Geral!$K42</f>
        <v>0.48183250992854637</v>
      </c>
      <c r="D42" s="8">
        <f>Geral!D42/Geral!$K42</f>
        <v>8.3454550267946542E-2</v>
      </c>
      <c r="E42" s="8">
        <f>Geral!E42/Geral!$K42</f>
        <v>5.9108895056416196E-3</v>
      </c>
      <c r="F42" s="8">
        <f>Geral!F42/Geral!$K42</f>
        <v>5.2166759230411482E-2</v>
      </c>
      <c r="G42" s="8">
        <f>Geral!G42/Geral!$K42</f>
        <v>0.15613598291408731</v>
      </c>
      <c r="H42" s="8">
        <f>Geral!H42/Geral!$K42</f>
        <v>8.7599438296104642E-2</v>
      </c>
      <c r="I42" s="8">
        <f>Geral!I42/Geral!$K42</f>
        <v>0.54847549769945225</v>
      </c>
      <c r="J42" s="8">
        <f>Geral!J42/Geral!$K42</f>
        <v>0.15562232185994429</v>
      </c>
      <c r="K42" s="8">
        <f>Geral!K42/Geral!$K42</f>
        <v>1</v>
      </c>
    </row>
    <row r="43" spans="1:11" x14ac:dyDescent="0.25">
      <c r="A43" s="4">
        <f>Geral!A43</f>
        <v>43653</v>
      </c>
      <c r="B43" s="8">
        <f>Geral!B43/Geral!$K43</f>
        <v>0.42762163512472529</v>
      </c>
      <c r="C43" s="8">
        <f>Geral!C43/Geral!$K43</f>
        <v>0.483295706015961</v>
      </c>
      <c r="D43" s="8">
        <f>Geral!D43/Geral!$K43</f>
        <v>8.3196323757622648E-2</v>
      </c>
      <c r="E43" s="8">
        <f>Geral!E43/Geral!$K43</f>
        <v>5.8863351016910847E-3</v>
      </c>
      <c r="F43" s="8">
        <f>Geral!F43/Geral!$K43</f>
        <v>5.2038187969079018E-2</v>
      </c>
      <c r="G43" s="8">
        <f>Geral!G43/Geral!$K43</f>
        <v>0.15556594608989857</v>
      </c>
      <c r="H43" s="8">
        <f>Geral!H43/Geral!$K43</f>
        <v>8.7342184774768392E-2</v>
      </c>
      <c r="I43" s="8">
        <f>Geral!I43/Geral!$K43</f>
        <v>0.54939303426085029</v>
      </c>
      <c r="J43" s="8">
        <f>Geral!J43/Geral!$K43</f>
        <v>0.15566064690540377</v>
      </c>
      <c r="K43" s="8">
        <f>Geral!K43/Geral!$K43</f>
        <v>1</v>
      </c>
    </row>
    <row r="44" spans="1:11" x14ac:dyDescent="0.25">
      <c r="A44" s="4">
        <f>Geral!A44</f>
        <v>43685</v>
      </c>
      <c r="B44" s="8">
        <f>Geral!B44/Geral!$K44</f>
        <v>0.42563344488292965</v>
      </c>
      <c r="C44" s="8">
        <f>Geral!C44/Geral!$K44</f>
        <v>0.48511576919408816</v>
      </c>
      <c r="D44" s="8">
        <f>Geral!D44/Geral!$K44</f>
        <v>8.3272736813033113E-2</v>
      </c>
      <c r="E44" s="8">
        <f>Geral!E44/Geral!$K44</f>
        <v>5.9780491099490915E-3</v>
      </c>
      <c r="F44" s="8">
        <f>Geral!F44/Geral!$K44</f>
        <v>5.1812644823938589E-2</v>
      </c>
      <c r="G44" s="8">
        <f>Geral!G44/Geral!$K44</f>
        <v>0.15580791082842971</v>
      </c>
      <c r="H44" s="8">
        <f>Geral!H44/Geral!$K44</f>
        <v>8.672586170188061E-2</v>
      </c>
      <c r="I44" s="8">
        <f>Geral!I44/Geral!$K44</f>
        <v>0.54633187145103235</v>
      </c>
      <c r="J44" s="8">
        <f>Geral!J44/Geral!$K44</f>
        <v>0.15932171119471872</v>
      </c>
      <c r="K44" s="8">
        <f>Geral!K44/Geral!$K44</f>
        <v>1</v>
      </c>
    </row>
    <row r="45" spans="1:11" x14ac:dyDescent="0.25">
      <c r="A45" s="4">
        <f>Geral!A45</f>
        <v>43717</v>
      </c>
      <c r="B45" s="8">
        <f>Geral!B45/Geral!$K45</f>
        <v>0.4242664521112392</v>
      </c>
      <c r="C45" s="8">
        <f>Geral!C45/Geral!$K45</f>
        <v>0.48656056823023403</v>
      </c>
      <c r="D45" s="8">
        <f>Geral!D45/Geral!$K45</f>
        <v>8.3213800442600086E-2</v>
      </c>
      <c r="E45" s="8">
        <f>Geral!E45/Geral!$K45</f>
        <v>5.9591792159266761E-3</v>
      </c>
      <c r="F45" s="8">
        <f>Geral!F45/Geral!$K45</f>
        <v>5.024549698337915E-2</v>
      </c>
      <c r="G45" s="8">
        <f>Geral!G45/Geral!$K45</f>
        <v>0.15556513437385455</v>
      </c>
      <c r="H45" s="8">
        <f>Geral!H45/Geral!$K45</f>
        <v>8.6910809890854493E-2</v>
      </c>
      <c r="I45" s="8">
        <f>Geral!I45/Geral!$K45</f>
        <v>0.54694186505601139</v>
      </c>
      <c r="J45" s="8">
        <f>Geral!J45/Geral!$K45</f>
        <v>0.16033669369590045</v>
      </c>
      <c r="K45" s="8">
        <f>Geral!K45/Geral!$K45</f>
        <v>1</v>
      </c>
    </row>
    <row r="46" spans="1:11" x14ac:dyDescent="0.25">
      <c r="A46" s="4">
        <f>Geral!A46</f>
        <v>43748</v>
      </c>
      <c r="B46" s="8">
        <f>Geral!B46/Geral!$K46</f>
        <v>0.42328770695467799</v>
      </c>
      <c r="C46" s="8">
        <f>Geral!C46/Geral!$K46</f>
        <v>0.48772393991174023</v>
      </c>
      <c r="D46" s="8">
        <f>Geral!D46/Geral!$K46</f>
        <v>8.3059555092592427E-2</v>
      </c>
      <c r="E46" s="8">
        <f>Geral!E46/Geral!$K46</f>
        <v>5.9287980409893862E-3</v>
      </c>
      <c r="F46" s="8">
        <f>Geral!F46/Geral!$K46</f>
        <v>5.1014006484914783E-2</v>
      </c>
      <c r="G46" s="8">
        <f>Geral!G46/Geral!$K46</f>
        <v>0.15824015669788569</v>
      </c>
      <c r="H46" s="8">
        <f>Geral!H46/Geral!$K46</f>
        <v>8.8269322700603559E-2</v>
      </c>
      <c r="I46" s="8">
        <f>Geral!I46/Geral!$K46</f>
        <v>0.53936192878768618</v>
      </c>
      <c r="J46" s="8">
        <f>Geral!J46/Geral!$K46</f>
        <v>0.16311458532890979</v>
      </c>
      <c r="K46" s="8">
        <f>Geral!K46/Geral!$K46</f>
        <v>1</v>
      </c>
    </row>
    <row r="47" spans="1:11" x14ac:dyDescent="0.25">
      <c r="A47" s="4">
        <f>Geral!A47</f>
        <v>43779</v>
      </c>
      <c r="B47" s="8">
        <f>Geral!B47/Geral!$K47</f>
        <v>0.42285817386856511</v>
      </c>
      <c r="C47" s="8">
        <f>Geral!C47/Geral!$K47</f>
        <v>0.48825017342012522</v>
      </c>
      <c r="D47" s="8">
        <f>Geral!D47/Geral!$K47</f>
        <v>8.300903186025492E-2</v>
      </c>
      <c r="E47" s="8">
        <f>Geral!E47/Geral!$K47</f>
        <v>5.8826208510548861E-3</v>
      </c>
      <c r="F47" s="8">
        <f>Geral!F47/Geral!$K47</f>
        <v>5.0466619764104416E-2</v>
      </c>
      <c r="G47" s="8">
        <f>Geral!G47/Geral!$K47</f>
        <v>0.15568871087093017</v>
      </c>
      <c r="H47" s="8">
        <f>Geral!H47/Geral!$K47</f>
        <v>8.7045713180554318E-2</v>
      </c>
      <c r="I47" s="8">
        <f>Geral!I47/Geral!$K47</f>
        <v>0.54732837586330607</v>
      </c>
      <c r="J47" s="8">
        <f>Geral!J47/Geral!$K47</f>
        <v>0.15947058032110506</v>
      </c>
      <c r="K47" s="8">
        <f>Geral!K47/Geral!$K47</f>
        <v>1</v>
      </c>
    </row>
    <row r="48" spans="1:11" x14ac:dyDescent="0.25">
      <c r="A48" s="4">
        <f>Geral!A48</f>
        <v>43810</v>
      </c>
      <c r="B48" s="8">
        <f>Geral!B48/Geral!$K48</f>
        <v>0.41994581613604232</v>
      </c>
      <c r="C48" s="8">
        <f>Geral!C48/Geral!$K48</f>
        <v>0.49137265041265737</v>
      </c>
      <c r="D48" s="8">
        <f>Geral!D48/Geral!$K48</f>
        <v>8.2811241142342257E-2</v>
      </c>
      <c r="E48" s="8">
        <f>Geral!E48/Geral!$K48</f>
        <v>5.8702923089580692E-3</v>
      </c>
      <c r="F48" s="8">
        <f>Geral!F48/Geral!$K48</f>
        <v>5.0370354526791068E-2</v>
      </c>
      <c r="G48" s="8">
        <f>Geral!G48/Geral!$K48</f>
        <v>0.15530620700456652</v>
      </c>
      <c r="H48" s="8">
        <f>Geral!H48/Geral!$K48</f>
        <v>8.7472906041965573E-2</v>
      </c>
      <c r="I48" s="8">
        <f>Geral!I48/Geral!$K48</f>
        <v>0.54572777053508992</v>
      </c>
      <c r="J48" s="8">
        <f>Geral!J48/Geral!$K48</f>
        <v>0.16112276189158692</v>
      </c>
      <c r="K48" s="8">
        <f>Geral!K48/Geral!$K48</f>
        <v>1</v>
      </c>
    </row>
    <row r="49" spans="1:11" x14ac:dyDescent="0.25">
      <c r="A49" s="6">
        <f>Geral!A49</f>
        <v>43831</v>
      </c>
      <c r="B49" s="9">
        <f>Geral!B49/Geral!$K49</f>
        <v>0.41980187651444617</v>
      </c>
      <c r="C49" s="9">
        <f>Geral!C49/Geral!$K49</f>
        <v>0.49153689691867042</v>
      </c>
      <c r="D49" s="9">
        <f>Geral!D49/Geral!$K49</f>
        <v>8.2785590266340622E-2</v>
      </c>
      <c r="E49" s="9">
        <f>Geral!E49/Geral!$K49</f>
        <v>5.8756363005427834E-3</v>
      </c>
      <c r="F49" s="9">
        <f>Geral!F49/Geral!$K49</f>
        <v>5.0197461992609438E-2</v>
      </c>
      <c r="G49" s="9">
        <f>Geral!G49/Geral!$K49</f>
        <v>0.15477607825440073</v>
      </c>
      <c r="H49" s="9">
        <f>Geral!H49/Geral!$K49</f>
        <v>8.7342255873846114E-2</v>
      </c>
      <c r="I49" s="9">
        <f>Geral!I49/Geral!$K49</f>
        <v>0.54409339900054809</v>
      </c>
      <c r="J49" s="9">
        <f>Geral!J49/Geral!$K49</f>
        <v>0.16359080487859556</v>
      </c>
      <c r="K49" s="9">
        <f>Geral!K49/Geral!$K49</f>
        <v>1</v>
      </c>
    </row>
    <row r="50" spans="1:11" x14ac:dyDescent="0.25">
      <c r="A50" s="4">
        <f>Geral!A50</f>
        <v>43862</v>
      </c>
      <c r="B50" s="8">
        <f>Geral!B50/Geral!$K50</f>
        <v>0.41938166438109986</v>
      </c>
      <c r="C50" s="8">
        <f>Geral!C50/Geral!$K50</f>
        <v>0.4921278526848013</v>
      </c>
      <c r="D50" s="8">
        <f>Geral!D50/Geral!$K50</f>
        <v>8.2648625772402382E-2</v>
      </c>
      <c r="E50" s="8">
        <f>Geral!E50/Geral!$K50</f>
        <v>5.8418571616966012E-3</v>
      </c>
      <c r="F50" s="8">
        <f>Geral!F50/Geral!$K50</f>
        <v>4.8742338428117003E-2</v>
      </c>
      <c r="G50" s="8">
        <f>Geral!G50/Geral!$K50</f>
        <v>0.15491831966965805</v>
      </c>
      <c r="H50" s="8">
        <f>Geral!H50/Geral!$K50</f>
        <v>8.3948759062421885E-2</v>
      </c>
      <c r="I50" s="8">
        <f>Geral!I50/Geral!$K50</f>
        <v>0.5471589038025535</v>
      </c>
      <c r="J50" s="8">
        <f>Geral!J50/Geral!$K50</f>
        <v>0.1652316790372497</v>
      </c>
      <c r="K50" s="8">
        <f>Geral!K50/Geral!$K50</f>
        <v>1</v>
      </c>
    </row>
    <row r="51" spans="1:11" x14ac:dyDescent="0.25">
      <c r="A51" s="4">
        <f>Geral!A51</f>
        <v>43891</v>
      </c>
      <c r="B51" s="8">
        <f>Geral!B51/Geral!$K51</f>
        <v>0.41877649803268252</v>
      </c>
      <c r="C51" s="8">
        <f>Geral!C51/Geral!$K51</f>
        <v>0.49253286531531665</v>
      </c>
      <c r="D51" s="8">
        <f>Geral!D51/Geral!$K51</f>
        <v>8.2894166563983532E-2</v>
      </c>
      <c r="E51" s="8">
        <f>Geral!E51/Geral!$K51</f>
        <v>5.7964700880172981E-3</v>
      </c>
      <c r="F51" s="8">
        <f>Geral!F51/Geral!$K51</f>
        <v>4.8643523195635092E-2</v>
      </c>
      <c r="G51" s="8">
        <f>Geral!G51/Geral!$K51</f>
        <v>0.15567062119332387</v>
      </c>
      <c r="H51" s="8">
        <f>Geral!H51/Geral!$K51</f>
        <v>8.437875696887194E-2</v>
      </c>
      <c r="I51" s="8">
        <f>Geral!I51/Geral!$K51</f>
        <v>0.54431950591670641</v>
      </c>
      <c r="J51" s="8">
        <f>Geral!J51/Geral!$K51</f>
        <v>0.16698759272546271</v>
      </c>
      <c r="K51" s="8">
        <f>Geral!K51/Geral!$K51</f>
        <v>1</v>
      </c>
    </row>
    <row r="52" spans="1:11" x14ac:dyDescent="0.25">
      <c r="A52" s="4">
        <f>Geral!A52</f>
        <v>43922</v>
      </c>
      <c r="B52" s="8">
        <f>Geral!B52/Geral!$K52</f>
        <v>0.41681755497910594</v>
      </c>
      <c r="C52" s="8">
        <f>Geral!C52/Geral!$K52</f>
        <v>0.493963917712815</v>
      </c>
      <c r="D52" s="8">
        <f>Geral!D52/Geral!$K52</f>
        <v>8.3382713121458313E-2</v>
      </c>
      <c r="E52" s="8">
        <f>Geral!E52/Geral!$K52</f>
        <v>5.8358141866207023E-3</v>
      </c>
      <c r="F52" s="8">
        <f>Geral!F52/Geral!$K52</f>
        <v>4.8973738148917569E-2</v>
      </c>
      <c r="G52" s="8">
        <f>Geral!G52/Geral!$K52</f>
        <v>0.15648229575683287</v>
      </c>
      <c r="H52" s="8">
        <f>Geral!H52/Geral!$K52</f>
        <v>8.4392642063236448E-2</v>
      </c>
      <c r="I52" s="8">
        <f>Geral!I52/Geral!$K52</f>
        <v>0.54316914937854788</v>
      </c>
      <c r="J52" s="8">
        <f>Geral!J52/Geral!$K52</f>
        <v>0.1669821746524652</v>
      </c>
      <c r="K52" s="8">
        <f>Geral!K52/Geral!$K52</f>
        <v>1</v>
      </c>
    </row>
    <row r="53" spans="1:11" x14ac:dyDescent="0.25">
      <c r="A53" s="4">
        <f>Geral!A53</f>
        <v>43952</v>
      </c>
      <c r="B53" s="8">
        <f>Geral!B53/Geral!$K53</f>
        <v>0.41546731781343554</v>
      </c>
      <c r="C53" s="8">
        <f>Geral!C53/Geral!$K53</f>
        <v>0.49534746361726234</v>
      </c>
      <c r="D53" s="8">
        <f>Geral!D53/Geral!$K53</f>
        <v>8.3482461553087153E-2</v>
      </c>
      <c r="E53" s="8">
        <f>Geral!E53/Geral!$K53</f>
        <v>5.7027570162149982E-3</v>
      </c>
      <c r="F53" s="8">
        <f>Geral!F53/Geral!$K53</f>
        <v>4.9149737083906922E-2</v>
      </c>
      <c r="G53" s="8">
        <f>Geral!G53/Geral!$K53</f>
        <v>0.15724542597125432</v>
      </c>
      <c r="H53" s="8">
        <f>Geral!H53/Geral!$K53</f>
        <v>8.4993896952243769E-2</v>
      </c>
      <c r="I53" s="8">
        <f>Geral!I53/Geral!$K53</f>
        <v>0.54106172432182043</v>
      </c>
      <c r="J53" s="8">
        <f>Geral!J53/Geral!$K53</f>
        <v>0.16754921567077449</v>
      </c>
      <c r="K53" s="8">
        <f>Geral!K53/Geral!$K53</f>
        <v>1</v>
      </c>
    </row>
    <row r="54" spans="1:11" x14ac:dyDescent="0.25">
      <c r="A54" s="4">
        <f>Geral!A54</f>
        <v>43983</v>
      </c>
      <c r="B54" s="8">
        <f>Geral!B54/Geral!$K54</f>
        <v>0.41415449314253677</v>
      </c>
      <c r="C54" s="8">
        <f>Geral!C54/Geral!$K54</f>
        <v>0.49670855430642646</v>
      </c>
      <c r="D54" s="8">
        <f>Geral!D54/Geral!$K54</f>
        <v>8.3633827970221813E-2</v>
      </c>
      <c r="E54" s="8">
        <f>Geral!E54/Geral!$K54</f>
        <v>5.5031245808149264E-3</v>
      </c>
      <c r="F54" s="8">
        <f>Geral!F54/Geral!$K54</f>
        <v>4.9637679465458079E-2</v>
      </c>
      <c r="G54" s="8">
        <f>Geral!G54/Geral!$K54</f>
        <v>0.15896986530357854</v>
      </c>
      <c r="H54" s="8">
        <f>Geral!H54/Geral!$K54</f>
        <v>8.5587234751122898E-2</v>
      </c>
      <c r="I54" s="8">
        <f>Geral!I54/Geral!$K54</f>
        <v>0.53651311305788896</v>
      </c>
      <c r="J54" s="8">
        <f>Geral!J54/Geral!$K54</f>
        <v>0.16929210742195158</v>
      </c>
      <c r="K54" s="8">
        <f>Geral!K54/Geral!$K54</f>
        <v>1</v>
      </c>
    </row>
    <row r="55" spans="1:11" x14ac:dyDescent="0.25">
      <c r="A55" s="4">
        <f>Geral!A55</f>
        <v>44013</v>
      </c>
      <c r="B55" s="8">
        <f>Geral!B55/Geral!$K55</f>
        <v>0.41359056719304543</v>
      </c>
      <c r="C55" s="8">
        <f>Geral!C55/Geral!$K55</f>
        <v>0.49728011210758655</v>
      </c>
      <c r="D55" s="8">
        <f>Geral!D55/Geral!$K55</f>
        <v>8.3582421830664277E-2</v>
      </c>
      <c r="E55" s="8">
        <f>Geral!E55/Geral!$K55</f>
        <v>5.5468988687037181E-3</v>
      </c>
      <c r="F55" s="8">
        <f>Geral!F55/Geral!$K55</f>
        <v>4.9272330900633418E-2</v>
      </c>
      <c r="G55" s="8">
        <f>Geral!G55/Geral!$K55</f>
        <v>0.15842096488694826</v>
      </c>
      <c r="H55" s="8">
        <f>Geral!H55/Geral!$K55</f>
        <v>8.5722016283389657E-2</v>
      </c>
      <c r="I55" s="8">
        <f>Geral!I55/Geral!$K55</f>
        <v>0.53687667568870057</v>
      </c>
      <c r="J55" s="8">
        <f>Geral!J55/Geral!$K55</f>
        <v>0.16970801224032805</v>
      </c>
      <c r="K55" s="8">
        <f>Geral!K55/Geral!$K55</f>
        <v>1</v>
      </c>
    </row>
    <row r="56" spans="1:11" x14ac:dyDescent="0.25">
      <c r="A56" s="4">
        <f>Geral!A56</f>
        <v>44044</v>
      </c>
      <c r="B56" s="8">
        <f>Geral!B56/Geral!$K56</f>
        <v>0.41260235747161744</v>
      </c>
      <c r="C56" s="8">
        <f>Geral!C56/Geral!$K56</f>
        <v>0.49831579112992475</v>
      </c>
      <c r="D56" s="8">
        <f>Geral!D56/Geral!$K56</f>
        <v>8.3541736380832635E-2</v>
      </c>
      <c r="E56" s="8">
        <f>Geral!E56/Geral!$K56</f>
        <v>5.5401150176251435E-3</v>
      </c>
      <c r="F56" s="8">
        <f>Geral!F56/Geral!$K56</f>
        <v>4.9222461357282782E-2</v>
      </c>
      <c r="G56" s="8">
        <f>Geral!G56/Geral!$K56</f>
        <v>0.15859607184981847</v>
      </c>
      <c r="H56" s="8">
        <f>Geral!H56/Geral!$K56</f>
        <v>8.5728882322738648E-2</v>
      </c>
      <c r="I56" s="8">
        <f>Geral!I56/Geral!$K56</f>
        <v>0.53652581688857925</v>
      </c>
      <c r="J56" s="8">
        <f>Geral!J56/Geral!$K56</f>
        <v>0.16992676758158087</v>
      </c>
      <c r="K56" s="8">
        <f>Geral!K56/Geral!$K56</f>
        <v>1</v>
      </c>
    </row>
    <row r="57" spans="1:11" x14ac:dyDescent="0.25">
      <c r="A57" s="4">
        <f>Geral!A57</f>
        <v>44075</v>
      </c>
      <c r="B57" s="8">
        <f>Geral!B57/Geral!$K57</f>
        <v>0.41204149623081604</v>
      </c>
      <c r="C57" s="8">
        <f>Geral!C57/Geral!$K57</f>
        <v>0.49898818603551487</v>
      </c>
      <c r="D57" s="8">
        <f>Geral!D57/Geral!$K57</f>
        <v>8.3439766688036071E-2</v>
      </c>
      <c r="E57" s="8">
        <f>Geral!E57/Geral!$K57</f>
        <v>5.5305510456330215E-3</v>
      </c>
      <c r="F57" s="8">
        <f>Geral!F57/Geral!$K57</f>
        <v>4.9148604605193588E-2</v>
      </c>
      <c r="G57" s="8">
        <f>Geral!G57/Geral!$K57</f>
        <v>0.15801100502443263</v>
      </c>
      <c r="H57" s="8">
        <f>Geral!H57/Geral!$K57</f>
        <v>8.5868059226706261E-2</v>
      </c>
      <c r="I57" s="8">
        <f>Geral!I57/Geral!$K57</f>
        <v>0.53702772401936227</v>
      </c>
      <c r="J57" s="8">
        <f>Geral!J57/Geral!$K57</f>
        <v>0.16994460712430529</v>
      </c>
      <c r="K57" s="8">
        <f>Geral!K57/Geral!$K57</f>
        <v>1</v>
      </c>
    </row>
    <row r="58" spans="1:11" x14ac:dyDescent="0.25">
      <c r="A58" s="4">
        <f>Geral!A58</f>
        <v>44105</v>
      </c>
      <c r="B58" s="8">
        <f>Geral!B58/Geral!$K58</f>
        <v>0.41156143093714481</v>
      </c>
      <c r="C58" s="8">
        <f>Geral!C58/Geral!$K58</f>
        <v>0.49967623227692165</v>
      </c>
      <c r="D58" s="8">
        <f>Geral!D58/Geral!$K58</f>
        <v>8.3286595573631383E-2</v>
      </c>
      <c r="E58" s="8">
        <f>Geral!E58/Geral!$K58</f>
        <v>5.4757412123021777E-3</v>
      </c>
      <c r="F58" s="8">
        <f>Geral!F58/Geral!$K58</f>
        <v>4.9438620925009565E-2</v>
      </c>
      <c r="G58" s="8">
        <f>Geral!G58/Geral!$K58</f>
        <v>0.15828851554825887</v>
      </c>
      <c r="H58" s="8">
        <f>Geral!H58/Geral!$K58</f>
        <v>8.5702058190102431E-2</v>
      </c>
      <c r="I58" s="8">
        <f>Geral!I58/Geral!$K58</f>
        <v>0.53700969835040413</v>
      </c>
      <c r="J58" s="8">
        <f>Geral!J58/Geral!$K58</f>
        <v>0.16956110698622492</v>
      </c>
      <c r="K58" s="8">
        <f>Geral!K58/Geral!$K58</f>
        <v>1</v>
      </c>
    </row>
    <row r="59" spans="1:11" x14ac:dyDescent="0.25">
      <c r="A59" s="4">
        <f>Geral!A59</f>
        <v>44136</v>
      </c>
      <c r="B59" s="8">
        <f>Geral!B59/Geral!$K59</f>
        <v>0.41117805262705676</v>
      </c>
      <c r="C59" s="8">
        <f>Geral!C59/Geral!$K59</f>
        <v>0.5003604124648573</v>
      </c>
      <c r="D59" s="8">
        <f>Geral!D59/Geral!$K59</f>
        <v>8.3123254410918265E-2</v>
      </c>
      <c r="E59" s="8">
        <f>Geral!E59/Geral!$K59</f>
        <v>5.338280497167793E-3</v>
      </c>
      <c r="F59" s="8">
        <f>Geral!F59/Geral!$K59</f>
        <v>4.9784386540161624E-2</v>
      </c>
      <c r="G59" s="8">
        <f>Geral!G59/Geral!$K59</f>
        <v>0.15950831704713786</v>
      </c>
      <c r="H59" s="8">
        <f>Geral!H59/Geral!$K59</f>
        <v>8.5662370166252264E-2</v>
      </c>
      <c r="I59" s="8">
        <f>Geral!I59/Geral!$K59</f>
        <v>0.5358430582370699</v>
      </c>
      <c r="J59" s="8">
        <f>Geral!J59/Geral!$K59</f>
        <v>0.1692018680093785</v>
      </c>
      <c r="K59" s="8">
        <f>Geral!K59/Geral!$K59</f>
        <v>1</v>
      </c>
    </row>
    <row r="60" spans="1:11" x14ac:dyDescent="0.25">
      <c r="A60" s="4">
        <f>Geral!A60</f>
        <v>44166</v>
      </c>
      <c r="B60" s="8">
        <f>Geral!B60/Geral!$K60</f>
        <v>0.41067580132344839</v>
      </c>
      <c r="C60" s="8">
        <f>Geral!C60/Geral!$K60</f>
        <v>0.50095733744060389</v>
      </c>
      <c r="D60" s="8">
        <f>Geral!D60/Geral!$K60</f>
        <v>8.3077311325986808E-2</v>
      </c>
      <c r="E60" s="8">
        <f>Geral!E60/Geral!$K60</f>
        <v>5.2895499099611491E-3</v>
      </c>
      <c r="F60" s="8">
        <f>Geral!F60/Geral!$K60</f>
        <v>4.9887005796932067E-2</v>
      </c>
      <c r="G60" s="8">
        <f>Geral!G60/Geral!$K60</f>
        <v>0.15907837974762704</v>
      </c>
      <c r="H60" s="8">
        <f>Geral!H60/Geral!$K60</f>
        <v>8.569617345903717E-2</v>
      </c>
      <c r="I60" s="8">
        <f>Geral!I60/Geral!$K60</f>
        <v>0.53523405303934124</v>
      </c>
      <c r="J60" s="8">
        <f>Geral!J60/Geral!$K60</f>
        <v>0.17010438795706259</v>
      </c>
      <c r="K60" s="8">
        <f>Geral!K60/Geral!$K60</f>
        <v>1</v>
      </c>
    </row>
    <row r="61" spans="1:11" x14ac:dyDescent="0.25">
      <c r="A61" s="6">
        <f>Geral!A61</f>
        <v>44197</v>
      </c>
      <c r="B61" s="9">
        <f>Geral!B61/Geral!$K61</f>
        <v>0.41070630149524473</v>
      </c>
      <c r="C61" s="9">
        <f>Geral!C61/Geral!$K61</f>
        <v>0.50084796957319322</v>
      </c>
      <c r="D61" s="9">
        <f>Geral!D61/Geral!$K61</f>
        <v>8.3153652677646531E-2</v>
      </c>
      <c r="E61" s="9">
        <f>Geral!E61/Geral!$K61</f>
        <v>5.2920762539154995E-3</v>
      </c>
      <c r="F61" s="9">
        <f>Geral!F61/Geral!$K61</f>
        <v>4.9915763766173286E-2</v>
      </c>
      <c r="G61" s="9">
        <f>Geral!G61/Geral!$K61</f>
        <v>0.1576668456490383</v>
      </c>
      <c r="H61" s="9">
        <f>Geral!H61/Geral!$K61</f>
        <v>9.0797997244521145E-2</v>
      </c>
      <c r="I61" s="9">
        <f>Geral!I61/Geral!$K61</f>
        <v>0.53237392132644223</v>
      </c>
      <c r="J61" s="9">
        <f>Geral!J61/Geral!$K61</f>
        <v>0.16924547201382503</v>
      </c>
      <c r="K61" s="9">
        <f>Geral!K61/Geral!$K61</f>
        <v>1</v>
      </c>
    </row>
    <row r="62" spans="1:11" x14ac:dyDescent="0.25">
      <c r="A62" s="4">
        <f>Geral!A62</f>
        <v>44238</v>
      </c>
      <c r="B62" s="8">
        <f>Geral!B62/Geral!$K62</f>
        <v>0.41058040278476493</v>
      </c>
      <c r="C62" s="8">
        <f>Geral!C62/Geral!$K62</f>
        <v>0.50122394077579813</v>
      </c>
      <c r="D62" s="8">
        <f>Geral!D62/Geral!$K62</f>
        <v>8.2907465135114794E-2</v>
      </c>
      <c r="E62" s="8">
        <f>Geral!E62/Geral!$K62</f>
        <v>5.2881913043221684E-3</v>
      </c>
      <c r="F62" s="8">
        <f>Geral!F62/Geral!$K62</f>
        <v>4.9925402025811319E-2</v>
      </c>
      <c r="G62" s="8">
        <f>Geral!G62/Geral!$K62</f>
        <v>0.15793744025199341</v>
      </c>
      <c r="H62" s="8">
        <f>Geral!H62/Geral!$K62</f>
        <v>9.1123698731530117E-2</v>
      </c>
      <c r="I62" s="8">
        <f>Geral!I62/Geral!$K62</f>
        <v>0.53143582056572736</v>
      </c>
      <c r="J62" s="8">
        <f>Geral!J62/Geral!$K62</f>
        <v>0.16957763842493789</v>
      </c>
      <c r="K62" s="8">
        <f>Geral!K62/Geral!$K62</f>
        <v>1</v>
      </c>
    </row>
    <row r="63" spans="1:11" x14ac:dyDescent="0.25">
      <c r="A63" s="4">
        <f>Geral!A63</f>
        <v>44279</v>
      </c>
      <c r="B63" s="8">
        <f>Geral!B63/Geral!$K63</f>
        <v>0.40959034429271196</v>
      </c>
      <c r="C63" s="8">
        <f>Geral!C63/Geral!$K63</f>
        <v>0.5022754378313693</v>
      </c>
      <c r="D63" s="8">
        <f>Geral!D63/Geral!$K63</f>
        <v>8.2778114052384874E-2</v>
      </c>
      <c r="E63" s="8">
        <f>Geral!E63/Geral!$K63</f>
        <v>5.3561038235338271E-3</v>
      </c>
      <c r="F63" s="8">
        <f>Geral!F63/Geral!$K63</f>
        <v>4.9800840952762382E-2</v>
      </c>
      <c r="G63" s="8">
        <f>Geral!G63/Geral!$K63</f>
        <v>0.15753369845062298</v>
      </c>
      <c r="H63" s="8">
        <f>Geral!H63/Geral!$K63</f>
        <v>9.1882723696602872E-2</v>
      </c>
      <c r="I63" s="8">
        <f>Geral!I63/Geral!$K63</f>
        <v>0.53036774881512683</v>
      </c>
      <c r="J63" s="8">
        <f>Geral!J63/Geral!$K63</f>
        <v>0.17041498808488492</v>
      </c>
      <c r="K63" s="8">
        <f>Geral!K63/Geral!$K63</f>
        <v>1</v>
      </c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G68" sqref="G68"/>
    </sheetView>
  </sheetViews>
  <sheetFormatPr defaultRowHeight="15" x14ac:dyDescent="0.25"/>
  <cols>
    <col min="1" max="1" width="10.85546875" customWidth="1"/>
    <col min="2" max="2" width="11" customWidth="1"/>
    <col min="3" max="3" width="12" customWidth="1"/>
    <col min="4" max="4" width="10.85546875" customWidth="1"/>
    <col min="5" max="5" width="10.7109375" customWidth="1"/>
    <col min="6" max="6" width="10.42578125" customWidth="1"/>
    <col min="7" max="7" width="11.140625" customWidth="1"/>
    <col min="8" max="8" width="13.42578125" customWidth="1"/>
    <col min="9" max="9" width="11.5703125" customWidth="1"/>
    <col min="10" max="10" width="11.140625" customWidth="1"/>
    <col min="11" max="11" width="12.7109375" customWidth="1"/>
  </cols>
  <sheetData>
    <row r="1" spans="1:11" x14ac:dyDescent="0.2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1" x14ac:dyDescent="0.2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1" x14ac:dyDescent="0.25">
      <c r="A3" s="4">
        <v>42430</v>
      </c>
      <c r="B3" s="10" t="s">
        <v>12</v>
      </c>
      <c r="C3" s="10" t="s">
        <v>12</v>
      </c>
      <c r="D3" s="10" t="s">
        <v>12</v>
      </c>
      <c r="E3" s="10" t="s">
        <v>12</v>
      </c>
      <c r="F3" s="10" t="s">
        <v>12</v>
      </c>
      <c r="G3" s="10" t="s">
        <v>12</v>
      </c>
      <c r="H3" s="10" t="s">
        <v>12</v>
      </c>
      <c r="I3" s="10" t="s">
        <v>12</v>
      </c>
      <c r="J3" s="10" t="s">
        <v>12</v>
      </c>
      <c r="K3" s="10" t="s">
        <v>12</v>
      </c>
    </row>
    <row r="4" spans="1:11" x14ac:dyDescent="0.25">
      <c r="A4" s="4">
        <v>42461</v>
      </c>
      <c r="B4" s="8">
        <f>Geral!B4/Geral!B3-1</f>
        <v>1.0017547063014165E-2</v>
      </c>
      <c r="C4" s="8">
        <f>Geral!C4/Geral!C3-1</f>
        <v>1.4069698992930979E-2</v>
      </c>
      <c r="D4" s="8">
        <f>Geral!D4/Geral!D3-1</f>
        <v>1.0108477140474692E-2</v>
      </c>
      <c r="E4" s="8">
        <f>Geral!E4/Geral!E3-1</f>
        <v>4.518852126085271E-3</v>
      </c>
      <c r="F4" s="8">
        <f>Geral!F4/Geral!F3-1</f>
        <v>9.7025193965225576E-3</v>
      </c>
      <c r="G4" s="8">
        <f>Geral!G4/Geral!G3-1</f>
        <v>1.3156950804142475E-2</v>
      </c>
      <c r="H4" s="8">
        <f>Geral!H4/Geral!H3-1</f>
        <v>1.1378101615295622E-2</v>
      </c>
      <c r="I4" s="8">
        <f>Geral!I4/Geral!I3-1</f>
        <v>1.236812653611552E-2</v>
      </c>
      <c r="J4" s="8">
        <f>Geral!J4/Geral!J3-1</f>
        <v>9.3067543357798765E-3</v>
      </c>
      <c r="K4" s="11">
        <f>Geral!K4/Geral!K3-1</f>
        <v>1.1753337807199449E-2</v>
      </c>
    </row>
    <row r="5" spans="1:11" x14ac:dyDescent="0.25">
      <c r="A5" s="4">
        <v>42491</v>
      </c>
      <c r="B5" s="8">
        <f>Geral!B5/Geral!B4-1</f>
        <v>3.0071683818710948E-3</v>
      </c>
      <c r="C5" s="8">
        <f>Geral!C5/Geral!C4-1</f>
        <v>7.1914879739030102E-3</v>
      </c>
      <c r="D5" s="8">
        <f>Geral!D5/Geral!D4-1</f>
        <v>4.3681740903298572E-3</v>
      </c>
      <c r="E5" s="8">
        <f>Geral!E5/Geral!E4-1</f>
        <v>-5.4304544135019839E-5</v>
      </c>
      <c r="F5" s="8">
        <f>Geral!F5/Geral!F4-1</f>
        <v>3.7218393314897291E-3</v>
      </c>
      <c r="G5" s="8">
        <f>Geral!G5/Geral!G4-1</f>
        <v>5.5768051427673715E-3</v>
      </c>
      <c r="H5" s="8">
        <f>Geral!H5/Geral!H4-1</f>
        <v>2.5524386098669805E-3</v>
      </c>
      <c r="I5" s="8">
        <f>Geral!I5/Geral!I4-1</f>
        <v>5.5145777891572045E-3</v>
      </c>
      <c r="J5" s="8">
        <f>Geral!J5/Geral!J4-1</f>
        <v>4.1544592572544392E-3</v>
      </c>
      <c r="K5" s="11">
        <f>Geral!K5/Geral!K4-1</f>
        <v>4.9296766193205332E-3</v>
      </c>
    </row>
    <row r="6" spans="1:11" x14ac:dyDescent="0.25">
      <c r="A6" s="4">
        <v>42522</v>
      </c>
      <c r="B6" s="8">
        <f>Geral!B6/Geral!B5-1</f>
        <v>3.2575573288067261E-3</v>
      </c>
      <c r="C6" s="8">
        <f>Geral!C6/Geral!C5-1</f>
        <v>9.2186073669393576E-3</v>
      </c>
      <c r="D6" s="8">
        <f>Geral!D6/Geral!D5-1</f>
        <v>3.613398890731867E-3</v>
      </c>
      <c r="E6" s="8">
        <f>Geral!E6/Geral!E5-1</f>
        <v>-1.2742335715733022E-3</v>
      </c>
      <c r="F6" s="8">
        <f>Geral!F6/Geral!F5-1</f>
        <v>1.0260530408838786E-3</v>
      </c>
      <c r="G6" s="8">
        <f>Geral!G6/Geral!G5-1</f>
        <v>5.5344071226275382E-3</v>
      </c>
      <c r="H6" s="8">
        <f>Geral!H6/Geral!H5-1</f>
        <v>6.8114521525854954E-3</v>
      </c>
      <c r="I6" s="8">
        <f>Geral!I6/Geral!I5-1</f>
        <v>7.3584985778496481E-3</v>
      </c>
      <c r="J6" s="8">
        <f>Geral!J6/Geral!J5-1</f>
        <v>2.7584758811616261E-3</v>
      </c>
      <c r="K6" s="11">
        <f>Geral!K6/Geral!K5-1</f>
        <v>5.8580406624033632E-3</v>
      </c>
    </row>
    <row r="7" spans="1:11" x14ac:dyDescent="0.25">
      <c r="A7" s="4">
        <v>42552</v>
      </c>
      <c r="B7" s="8">
        <f>Geral!B7/Geral!B6-1</f>
        <v>2.0956443376429768E-3</v>
      </c>
      <c r="C7" s="8">
        <f>Geral!C7/Geral!C6-1</f>
        <v>7.7989171921557521E-3</v>
      </c>
      <c r="D7" s="8">
        <f>Geral!D7/Geral!D6-1</f>
        <v>2.1760622414059849E-3</v>
      </c>
      <c r="E7" s="8">
        <f>Geral!E7/Geral!E6-1</f>
        <v>5.9834717587656794E-3</v>
      </c>
      <c r="F7" s="8">
        <f>Geral!F7/Geral!F6-1</f>
        <v>6.7698310461112854E-3</v>
      </c>
      <c r="G7" s="8">
        <f>Geral!G7/Geral!G6-1</f>
        <v>7.2545099832466153E-3</v>
      </c>
      <c r="H7" s="8">
        <f>Geral!H7/Geral!H6-1</f>
        <v>5.3394027595403681E-3</v>
      </c>
      <c r="I7" s="8">
        <f>Geral!I7/Geral!I6-1</f>
        <v>4.2677035096398974E-3</v>
      </c>
      <c r="J7" s="8">
        <f>Geral!J7/Geral!J6-1</f>
        <v>1.6838591478396392E-3</v>
      </c>
      <c r="K7" s="11">
        <f>Geral!K7/Geral!K6-1</f>
        <v>4.6024150631815974E-3</v>
      </c>
    </row>
    <row r="8" spans="1:11" x14ac:dyDescent="0.25">
      <c r="A8" s="4">
        <v>42583</v>
      </c>
      <c r="B8" s="8">
        <f>Geral!B8/Geral!B7-1</f>
        <v>5.6891618141703404E-3</v>
      </c>
      <c r="C8" s="8">
        <f>Geral!C8/Geral!C7-1</f>
        <v>1.3009160506431527E-2</v>
      </c>
      <c r="D8" s="8">
        <f>Geral!D8/Geral!D7-1</f>
        <v>5.963903064499787E-3</v>
      </c>
      <c r="E8" s="8">
        <f>Geral!E8/Geral!E7-1</f>
        <v>9.1702103460093998E-3</v>
      </c>
      <c r="F8" s="8">
        <f>Geral!F8/Geral!F7-1</f>
        <v>6.8382717492629919E-3</v>
      </c>
      <c r="G8" s="8">
        <f>Geral!G8/Geral!G7-1</f>
        <v>-2.9271837192157424E-4</v>
      </c>
      <c r="H8" s="8">
        <f>Geral!H8/Geral!H7-1</f>
        <v>5.7913381033034561E-3</v>
      </c>
      <c r="I8" s="8">
        <f>Geral!I8/Geral!I7-1</f>
        <v>1.5646166894204283E-2</v>
      </c>
      <c r="J8" s="8">
        <f>Geral!J8/Geral!J7-1</f>
        <v>6.2454360807850939E-4</v>
      </c>
      <c r="K8" s="11">
        <f>Geral!K8/Geral!K7-1</f>
        <v>8.9259207286980224E-3</v>
      </c>
    </row>
    <row r="9" spans="1:11" x14ac:dyDescent="0.25">
      <c r="A9" s="4">
        <v>42614</v>
      </c>
      <c r="B9" s="8">
        <f>Geral!B9/Geral!B8-1</f>
        <v>1.436561694215821E-2</v>
      </c>
      <c r="C9" s="8">
        <f>Geral!C9/Geral!C8-1</f>
        <v>1.7418106375559628E-2</v>
      </c>
      <c r="D9" s="8">
        <f>Geral!D9/Geral!D8-1</f>
        <v>1.2277429680463747E-2</v>
      </c>
      <c r="E9" s="8">
        <f>Geral!E9/Geral!E8-1</f>
        <v>6.4500572379160293E-3</v>
      </c>
      <c r="F9" s="8">
        <f>Geral!F9/Geral!F8-1</f>
        <v>1.0007484862660787E-2</v>
      </c>
      <c r="G9" s="8">
        <f>Geral!G9/Geral!G8-1</f>
        <v>1.0568208727667283E-2</v>
      </c>
      <c r="H9" s="8">
        <f>Geral!H9/Geral!H8-1</f>
        <v>9.5497433147471167E-3</v>
      </c>
      <c r="I9" s="8">
        <f>Geral!I9/Geral!I8-1</f>
        <v>2.1559577836441246E-2</v>
      </c>
      <c r="J9" s="8">
        <f>Geral!J9/Geral!J8-1</f>
        <v>6.9562011196555584E-3</v>
      </c>
      <c r="K9" s="11">
        <f>Geral!K9/Geral!K8-1</f>
        <v>1.5483942691837393E-2</v>
      </c>
    </row>
    <row r="10" spans="1:11" x14ac:dyDescent="0.25">
      <c r="A10" s="4">
        <v>42644</v>
      </c>
      <c r="B10" s="8">
        <f>Geral!B10/Geral!B9-1</f>
        <v>9.3196032661229111E-3</v>
      </c>
      <c r="C10" s="8">
        <f>Geral!C10/Geral!C9-1</f>
        <v>1.1027273835120033E-2</v>
      </c>
      <c r="D10" s="8">
        <f>Geral!D10/Geral!D9-1</f>
        <v>7.6411701725294101E-3</v>
      </c>
      <c r="E10" s="8">
        <f>Geral!E10/Geral!E9-1</f>
        <v>1.1826479304733351E-2</v>
      </c>
      <c r="F10" s="8">
        <f>Geral!F10/Geral!F9-1</f>
        <v>1.8632157908791136E-3</v>
      </c>
      <c r="G10" s="8">
        <f>Geral!G10/Geral!G9-1</f>
        <v>-4.025406493242345E-3</v>
      </c>
      <c r="H10" s="8">
        <f>Geral!H10/Geral!H9-1</f>
        <v>6.2522037375163375E-3</v>
      </c>
      <c r="I10" s="8">
        <f>Geral!I10/Geral!I9-1</f>
        <v>1.797317885837213E-2</v>
      </c>
      <c r="J10" s="8">
        <f>Geral!J10/Geral!J9-1</f>
        <v>4.2982005424283543E-3</v>
      </c>
      <c r="K10" s="11">
        <f>Geral!K10/Geral!K9-1</f>
        <v>9.9298157917846464E-3</v>
      </c>
    </row>
    <row r="11" spans="1:11" x14ac:dyDescent="0.25">
      <c r="A11" s="4">
        <v>42675</v>
      </c>
      <c r="B11" s="8">
        <f>Geral!B11/Geral!B10-1</f>
        <v>1.6587499793602634E-2</v>
      </c>
      <c r="C11" s="8">
        <f>Geral!C11/Geral!C10-1</f>
        <v>2.0413109035641641E-2</v>
      </c>
      <c r="D11" s="8">
        <f>Geral!D11/Geral!D10-1</f>
        <v>1.7844667386972102E-2</v>
      </c>
      <c r="E11" s="8">
        <f>Geral!E11/Geral!E10-1</f>
        <v>1.8007710956997602E-2</v>
      </c>
      <c r="F11" s="8">
        <f>Geral!F11/Geral!F10-1</f>
        <v>1.1821378765928481E-2</v>
      </c>
      <c r="G11" s="8">
        <f>Geral!G11/Geral!G10-1</f>
        <v>1.6135125905890391E-2</v>
      </c>
      <c r="H11" s="8">
        <f>Geral!H11/Geral!H10-1</f>
        <v>7.0279359072855652E-3</v>
      </c>
      <c r="I11" s="8">
        <f>Geral!I11/Geral!I10-1</f>
        <v>2.3897063703570698E-2</v>
      </c>
      <c r="J11" s="8">
        <f>Geral!J11/Geral!J10-1</f>
        <v>1.163030550750066E-2</v>
      </c>
      <c r="K11" s="11">
        <f>Geral!K11/Geral!K10-1</f>
        <v>1.8388698085526345E-2</v>
      </c>
    </row>
    <row r="12" spans="1:11" x14ac:dyDescent="0.25">
      <c r="A12" s="4">
        <v>42705</v>
      </c>
      <c r="B12" s="8">
        <f>Geral!B12/Geral!B11-1</f>
        <v>6.8556218369892896E-3</v>
      </c>
      <c r="C12" s="8">
        <f>Geral!C12/Geral!C11-1</f>
        <v>1.1832985897834325E-2</v>
      </c>
      <c r="D12" s="8">
        <f>Geral!D12/Geral!D11-1</f>
        <v>7.3672910732933694E-3</v>
      </c>
      <c r="E12" s="8">
        <f>Geral!E12/Geral!E11-1</f>
        <v>2.5887763573477773E-3</v>
      </c>
      <c r="F12" s="8">
        <f>Geral!F12/Geral!F11-1</f>
        <v>-8.2780233609125453E-4</v>
      </c>
      <c r="G12" s="8">
        <f>Geral!G12/Geral!G11-1</f>
        <v>-3.3762914990774773E-3</v>
      </c>
      <c r="H12" s="8">
        <f>Geral!H12/Geral!H11-1</f>
        <v>-4.2031743905268648E-4</v>
      </c>
      <c r="I12" s="8">
        <f>Geral!I12/Geral!I11-1</f>
        <v>1.7266783904483995E-2</v>
      </c>
      <c r="J12" s="8">
        <f>Geral!J12/Geral!J11-1</f>
        <v>4.4332749902600277E-3</v>
      </c>
      <c r="K12" s="11">
        <f>Geral!K12/Geral!K11-1</f>
        <v>9.0778146932730674E-3</v>
      </c>
    </row>
    <row r="13" spans="1:11" x14ac:dyDescent="0.25">
      <c r="A13" s="6">
        <v>42736</v>
      </c>
      <c r="B13" s="9">
        <f>Geral!B13/Geral!B12-1</f>
        <v>1.3903457947213926E-2</v>
      </c>
      <c r="C13" s="9">
        <f>Geral!C13/Geral!C12-1</f>
        <v>2.0858572370602291E-2</v>
      </c>
      <c r="D13" s="9">
        <f>Geral!D13/Geral!D12-1</f>
        <v>1.4908300579555833E-2</v>
      </c>
      <c r="E13" s="9">
        <f>Geral!E13/Geral!E12-1</f>
        <v>9.483847074290841E-3</v>
      </c>
      <c r="F13" s="9">
        <f>Geral!F13/Geral!F12-1</f>
        <v>8.9930625466927427E-3</v>
      </c>
      <c r="G13" s="9">
        <f>Geral!G13/Geral!G12-1</f>
        <v>5.6674175244200153E-3</v>
      </c>
      <c r="H13" s="9">
        <f>Geral!H13/Geral!H12-1</f>
        <v>-6.3873254207924557E-4</v>
      </c>
      <c r="I13" s="9">
        <f>Geral!I13/Geral!I12-1</f>
        <v>2.5761716325591655E-2</v>
      </c>
      <c r="J13" s="9">
        <f>Geral!J13/Geral!J12-1</f>
        <v>1.2874241685724819E-2</v>
      </c>
      <c r="K13" s="12">
        <f>Geral!K13/Geral!K12-1</f>
        <v>1.7049210056708786E-2</v>
      </c>
    </row>
    <row r="14" spans="1:11" x14ac:dyDescent="0.25">
      <c r="A14" s="4">
        <f>Geral!A14</f>
        <v>42767</v>
      </c>
      <c r="B14" s="8">
        <f>Geral!B14/Geral!B13-1</f>
        <v>-3.8960561464523868E-3</v>
      </c>
      <c r="C14" s="8">
        <f>Geral!C14/Geral!C13-1</f>
        <v>1.0914981092207121E-3</v>
      </c>
      <c r="D14" s="8">
        <f>Geral!D14/Geral!D13-1</f>
        <v>-1.1681995898028541E-3</v>
      </c>
      <c r="E14" s="8">
        <f>Geral!E14/Geral!E13-1</f>
        <v>1.1727776771015774E-2</v>
      </c>
      <c r="F14" s="8">
        <f>Geral!F14/Geral!F13-1</f>
        <v>-1.7861111268711038E-3</v>
      </c>
      <c r="G14" s="8">
        <f>Geral!G14/Geral!G13-1</f>
        <v>5.4841995991612436E-3</v>
      </c>
      <c r="H14" s="8">
        <f>Geral!H14/Geral!H13-1</f>
        <v>4.652498073859368E-3</v>
      </c>
      <c r="I14" s="8">
        <f>Geral!I14/Geral!I13-1</f>
        <v>-3.2733259562046646E-3</v>
      </c>
      <c r="J14" s="8">
        <f>Geral!J14/Geral!J13-1</f>
        <v>-5.3827631050867852E-3</v>
      </c>
      <c r="K14" s="11">
        <f>Geral!K14/Geral!K13-1</f>
        <v>-1.3772369065948586E-3</v>
      </c>
    </row>
    <row r="15" spans="1:11" x14ac:dyDescent="0.25">
      <c r="A15" s="4">
        <f>Geral!A15</f>
        <v>42795</v>
      </c>
      <c r="B15" s="8">
        <f>Geral!B15/Geral!B14-1</f>
        <v>1.7948579736025261E-2</v>
      </c>
      <c r="C15" s="8">
        <f>Geral!C15/Geral!C14-1</f>
        <v>2.6018561812712226E-2</v>
      </c>
      <c r="D15" s="8">
        <f>Geral!D15/Geral!D14-1</f>
        <v>1.8037800775793533E-2</v>
      </c>
      <c r="E15" s="8">
        <f>Geral!E15/Geral!E14-1</f>
        <v>1.5228291536304894E-2</v>
      </c>
      <c r="F15" s="8">
        <f>Geral!F15/Geral!F14-1</f>
        <v>1.3924235866088708E-2</v>
      </c>
      <c r="G15" s="8">
        <f>Geral!G15/Geral!G14-1</f>
        <v>7.0713406317282068E-3</v>
      </c>
      <c r="H15" s="8">
        <f>Geral!H15/Geral!H14-1</f>
        <v>2.4853160854626299E-2</v>
      </c>
      <c r="I15" s="8">
        <f>Geral!I15/Geral!I14-1</f>
        <v>2.706704895159473E-2</v>
      </c>
      <c r="J15" s="8">
        <f>Geral!J15/Geral!J14-1</f>
        <v>1.9314928810616028E-2</v>
      </c>
      <c r="K15" s="11">
        <f>Geral!K15/Geral!K14-1</f>
        <v>2.1534502936382482E-2</v>
      </c>
    </row>
    <row r="16" spans="1:11" x14ac:dyDescent="0.25">
      <c r="A16" s="4">
        <f>Geral!A16</f>
        <v>42827</v>
      </c>
      <c r="B16" s="8">
        <f>Geral!B16/Geral!B15-1</f>
        <v>3.5236899796848853E-3</v>
      </c>
      <c r="C16" s="8">
        <f>Geral!C16/Geral!C15-1</f>
        <v>5.8723031613900911E-3</v>
      </c>
      <c r="D16" s="8">
        <f>Geral!D16/Geral!D15-1</f>
        <v>5.5793864124169534E-3</v>
      </c>
      <c r="E16" s="8">
        <f>Geral!E16/Geral!E15-1</f>
        <v>5.4183266932270602E-3</v>
      </c>
      <c r="F16" s="8">
        <f>Geral!F16/Geral!F15-1</f>
        <v>3.0136386907366752E-3</v>
      </c>
      <c r="G16" s="8">
        <f>Geral!G16/Geral!G15-1</f>
        <v>5.9729920539164372E-3</v>
      </c>
      <c r="H16" s="8">
        <f>Geral!H16/Geral!H15-1</f>
        <v>9.4166393414587546E-3</v>
      </c>
      <c r="I16" s="8">
        <f>Geral!I16/Geral!I15-1</f>
        <v>3.882334265220555E-3</v>
      </c>
      <c r="J16" s="8">
        <f>Geral!J16/Geral!J15-1</f>
        <v>4.5062187169857548E-3</v>
      </c>
      <c r="K16" s="11">
        <f>Geral!K16/Geral!K15-1</f>
        <v>4.7629698884601446E-3</v>
      </c>
    </row>
    <row r="17" spans="1:11" x14ac:dyDescent="0.25">
      <c r="A17" s="4">
        <f>Geral!A17</f>
        <v>42872</v>
      </c>
      <c r="B17" s="8">
        <f>Geral!B17/Geral!B16-1</f>
        <v>8.8107398904895273E-3</v>
      </c>
      <c r="C17" s="8">
        <f>Geral!C17/Geral!C16-1</f>
        <v>1.4649357878855351E-2</v>
      </c>
      <c r="D17" s="8">
        <f>Geral!D17/Geral!D16-1</f>
        <v>1.1948040964077089E-2</v>
      </c>
      <c r="E17" s="8">
        <f>Geral!E17/Geral!E16-1</f>
        <v>1.2574628837110913E-2</v>
      </c>
      <c r="F17" s="8">
        <f>Geral!F17/Geral!F16-1</f>
        <v>1.0725256913258319E-2</v>
      </c>
      <c r="G17" s="8">
        <f>Geral!G17/Geral!G16-1</f>
        <v>8.4241859834612853E-3</v>
      </c>
      <c r="H17" s="8">
        <f>Geral!H17/Geral!H16-1</f>
        <v>1.2923694316674617E-2</v>
      </c>
      <c r="I17" s="8">
        <f>Geral!I17/Geral!I16-1</f>
        <v>1.2067557053024203E-2</v>
      </c>
      <c r="J17" s="8">
        <f>Geral!J17/Geral!J16-1</f>
        <v>1.3674006326282351E-2</v>
      </c>
      <c r="K17" s="11">
        <f>Geral!K17/Geral!K16-1</f>
        <v>1.1715772857350704E-2</v>
      </c>
    </row>
    <row r="18" spans="1:11" x14ac:dyDescent="0.25">
      <c r="A18" s="4">
        <f>Geral!A18</f>
        <v>42903</v>
      </c>
      <c r="B18" s="8">
        <f>Geral!B18/Geral!B17-1</f>
        <v>3.5917483916465542E-3</v>
      </c>
      <c r="C18" s="8">
        <f>Geral!C18/Geral!C17-1</f>
        <v>9.0272293455406771E-3</v>
      </c>
      <c r="D18" s="8">
        <f>Geral!D18/Geral!D17-1</f>
        <v>2.623200548410809E-3</v>
      </c>
      <c r="E18" s="8">
        <f>Geral!E18/Geral!E17-1</f>
        <v>-2.6089225150016659E-4</v>
      </c>
      <c r="F18" s="8">
        <f>Geral!F18/Geral!F17-1</f>
        <v>8.4670139193185889E-3</v>
      </c>
      <c r="G18" s="8">
        <f>Geral!G18/Geral!G17-1</f>
        <v>3.9657992816044541E-4</v>
      </c>
      <c r="H18" s="8">
        <f>Geral!H18/Geral!H17-1</f>
        <v>5.5463348725353079E-3</v>
      </c>
      <c r="I18" s="8">
        <f>Geral!I18/Geral!I17-1</f>
        <v>7.9808142096602364E-3</v>
      </c>
      <c r="J18" s="8">
        <f>Geral!J18/Geral!J17-1</f>
        <v>4.2180365763901939E-3</v>
      </c>
      <c r="K18" s="11">
        <f>Geral!K18/Geral!K17-1</f>
        <v>5.9276286655056687E-3</v>
      </c>
    </row>
    <row r="19" spans="1:11" x14ac:dyDescent="0.25">
      <c r="A19" s="4">
        <f>Geral!A19</f>
        <v>42933</v>
      </c>
      <c r="B19" s="8">
        <f>Geral!B19/Geral!B18-1</f>
        <v>4.6368627422566089E-3</v>
      </c>
      <c r="C19" s="8">
        <f>Geral!C19/Geral!C18-1</f>
        <v>8.9198983991640723E-3</v>
      </c>
      <c r="D19" s="8">
        <f>Geral!D19/Geral!D18-1</f>
        <v>4.5228920864965882E-3</v>
      </c>
      <c r="E19" s="8">
        <f>Geral!E19/Geral!E18-1</f>
        <v>7.0407098121085587E-2</v>
      </c>
      <c r="F19" s="8">
        <f>Geral!F19/Geral!F18-1</f>
        <v>8.5927003363817089E-3</v>
      </c>
      <c r="G19" s="8">
        <f>Geral!G19/Geral!G18-1</f>
        <v>7.6623113301386159E-3</v>
      </c>
      <c r="H19" s="8">
        <f>Geral!H19/Geral!H18-1</f>
        <v>4.6198928130674055E-3</v>
      </c>
      <c r="I19" s="8">
        <f>Geral!I19/Geral!I18-1</f>
        <v>7.3929667168179947E-3</v>
      </c>
      <c r="J19" s="8">
        <f>Geral!J19/Geral!J18-1</f>
        <v>4.6272868019949787E-3</v>
      </c>
      <c r="K19" s="11">
        <f>Geral!K19/Geral!K18-1</f>
        <v>6.8201299926635706E-3</v>
      </c>
    </row>
    <row r="20" spans="1:11" x14ac:dyDescent="0.25">
      <c r="A20" s="4">
        <f>Geral!A20</f>
        <v>42964</v>
      </c>
      <c r="B20" s="8">
        <f>Geral!B20/Geral!B19-1</f>
        <v>1.3938842592526868E-3</v>
      </c>
      <c r="C20" s="8">
        <f>Geral!C20/Geral!C19-1</f>
        <v>1.1614941281719249E-2</v>
      </c>
      <c r="D20" s="8">
        <f>Geral!D20/Geral!D19-1</f>
        <v>1.7616806506444149E-3</v>
      </c>
      <c r="E20" s="8">
        <f>Geral!E20/Geral!E19-1</f>
        <v>6.9237895558047491E-3</v>
      </c>
      <c r="F20" s="8">
        <f>Geral!F20/Geral!F19-1</f>
        <v>4.1660211242322553E-3</v>
      </c>
      <c r="G20" s="8">
        <f>Geral!G20/Geral!G19-1</f>
        <v>-1.5829291303204318E-4</v>
      </c>
      <c r="H20" s="8">
        <f>Geral!H20/Geral!H19-1</f>
        <v>7.0218819986140879E-3</v>
      </c>
      <c r="I20" s="8">
        <f>Geral!I20/Geral!I19-1</f>
        <v>9.463030310913334E-3</v>
      </c>
      <c r="J20" s="8">
        <f>Geral!J20/Geral!J19-1</f>
        <v>1.2278588507113053E-3</v>
      </c>
      <c r="K20" s="11">
        <f>Geral!K20/Geral!K19-1</f>
        <v>6.0578554506727222E-3</v>
      </c>
    </row>
    <row r="21" spans="1:11" x14ac:dyDescent="0.25">
      <c r="A21" s="4">
        <f>Geral!A21</f>
        <v>42996</v>
      </c>
      <c r="B21" s="8">
        <f>Geral!B21/Geral!B20-1</f>
        <v>6.5609483443749284E-3</v>
      </c>
      <c r="C21" s="8">
        <f>Geral!C21/Geral!C20-1</f>
        <v>1.3040985551680429E-2</v>
      </c>
      <c r="D21" s="8">
        <f>Geral!D21/Geral!D20-1</f>
        <v>6.5160923921976366E-3</v>
      </c>
      <c r="E21" s="8">
        <f>Geral!E21/Geral!E20-1</f>
        <v>4.9392281245459468E-3</v>
      </c>
      <c r="F21" s="8">
        <f>Geral!F21/Geral!F20-1</f>
        <v>4.1000895156857453E-3</v>
      </c>
      <c r="G21" s="8">
        <f>Geral!G21/Geral!G20-1</f>
        <v>6.6337572596881778E-3</v>
      </c>
      <c r="H21" s="8">
        <f>Geral!H21/Geral!H20-1</f>
        <v>1.11925859546953E-2</v>
      </c>
      <c r="I21" s="8">
        <f>Geral!I21/Geral!I20-1</f>
        <v>1.0303946061769986E-2</v>
      </c>
      <c r="J21" s="8">
        <f>Geral!J21/Geral!J20-1</f>
        <v>1.0586212851113164E-2</v>
      </c>
      <c r="K21" s="11">
        <f>Geral!K21/Geral!K20-1</f>
        <v>9.48746748714413E-3</v>
      </c>
    </row>
    <row r="22" spans="1:11" x14ac:dyDescent="0.25">
      <c r="A22" s="4">
        <f>Geral!A22</f>
        <v>43027</v>
      </c>
      <c r="B22" s="8">
        <f>Geral!B22/Geral!B21-1</f>
        <v>7.5626326330633376E-3</v>
      </c>
      <c r="C22" s="8">
        <f>Geral!C22/Geral!C21-1</f>
        <v>1.1612202377237368E-2</v>
      </c>
      <c r="D22" s="8">
        <f>Geral!D22/Geral!D21-1</f>
        <v>6.8166957338509082E-3</v>
      </c>
      <c r="E22" s="8">
        <f>Geral!E22/Geral!E21-1</f>
        <v>2.5538476364863616E-3</v>
      </c>
      <c r="F22" s="8">
        <f>Geral!F22/Geral!F21-1</f>
        <v>4.1817242528272569E-3</v>
      </c>
      <c r="G22" s="8">
        <f>Geral!G22/Geral!G21-1</f>
        <v>4.294519555460008E-3</v>
      </c>
      <c r="H22" s="8">
        <f>Geral!H22/Geral!H21-1</f>
        <v>1.7369734006595472E-2</v>
      </c>
      <c r="I22" s="8">
        <f>Geral!I22/Geral!I21-1</f>
        <v>1.080778436669938E-2</v>
      </c>
      <c r="J22" s="8">
        <f>Geral!J22/Geral!J21-1</f>
        <v>6.80751225489451E-3</v>
      </c>
      <c r="K22" s="11">
        <f>Geral!K22/Geral!K21-1</f>
        <v>9.3178219741130164E-3</v>
      </c>
    </row>
    <row r="23" spans="1:11" x14ac:dyDescent="0.25">
      <c r="A23" s="4">
        <f>Geral!A23</f>
        <v>43059</v>
      </c>
      <c r="B23" s="8">
        <f>Geral!B23/Geral!B22-1</f>
        <v>5.3561004807920476E-3</v>
      </c>
      <c r="C23" s="8">
        <f>Geral!C23/Geral!C22-1</f>
        <v>6.3246754331447441E-3</v>
      </c>
      <c r="D23" s="8">
        <f>Geral!D23/Geral!D22-1</f>
        <v>3.6957748703350113E-3</v>
      </c>
      <c r="E23" s="8">
        <f>Geral!E23/Geral!E22-1</f>
        <v>-2.6434682303181356E-3</v>
      </c>
      <c r="F23" s="8">
        <f>Geral!F23/Geral!F22-1</f>
        <v>4.7300363597935213E-3</v>
      </c>
      <c r="G23" s="8">
        <f>Geral!G23/Geral!G22-1</f>
        <v>7.7935405764402166E-3</v>
      </c>
      <c r="H23" s="8">
        <f>Geral!H23/Geral!H22-1</f>
        <v>3.2989371461558115E-3</v>
      </c>
      <c r="I23" s="8">
        <f>Geral!I23/Geral!I22-1</f>
        <v>5.7129742225980884E-3</v>
      </c>
      <c r="J23" s="8">
        <f>Geral!J23/Geral!J22-1</f>
        <v>4.6226217738283282E-3</v>
      </c>
      <c r="K23" s="11">
        <f>Geral!K23/Geral!K22-1</f>
        <v>5.618243538937806E-3</v>
      </c>
    </row>
    <row r="24" spans="1:11" x14ac:dyDescent="0.25">
      <c r="A24" s="4">
        <f>Geral!A24</f>
        <v>43090</v>
      </c>
      <c r="B24" s="8">
        <f>Geral!B24/Geral!B23-1</f>
        <v>3.6927029504496556E-3</v>
      </c>
      <c r="C24" s="8">
        <f>Geral!C24/Geral!C23-1</f>
        <v>9.4043804595798086E-3</v>
      </c>
      <c r="D24" s="8">
        <f>Geral!D24/Geral!D23-1</f>
        <v>5.0871816746898002E-3</v>
      </c>
      <c r="E24" s="8">
        <f>Geral!E24/Geral!E23-1</f>
        <v>3.1323791624500164E-3</v>
      </c>
      <c r="F24" s="8">
        <f>Geral!F24/Geral!F23-1</f>
        <v>4.8730393206266598E-3</v>
      </c>
      <c r="G24" s="8">
        <f>Geral!G24/Geral!G23-1</f>
        <v>1.2932355450787636E-3</v>
      </c>
      <c r="H24" s="8">
        <f>Geral!H24/Geral!H23-1</f>
        <v>7.2252187687307234E-3</v>
      </c>
      <c r="I24" s="8">
        <f>Geral!I24/Geral!I23-1</f>
        <v>8.0244553538786345E-3</v>
      </c>
      <c r="J24" s="8">
        <f>Geral!J24/Geral!J23-1</f>
        <v>6.3525796782952781E-3</v>
      </c>
      <c r="K24" s="11">
        <f>Geral!K24/Geral!K23-1</f>
        <v>6.4180856831868027E-3</v>
      </c>
    </row>
    <row r="25" spans="1:11" x14ac:dyDescent="0.25">
      <c r="A25" s="6">
        <f>Geral!A25</f>
        <v>43101</v>
      </c>
      <c r="B25" s="9">
        <f>Geral!B25/Geral!B24-1</f>
        <v>-2.5325910122416251E-2</v>
      </c>
      <c r="C25" s="9">
        <f>Geral!C25/Geral!C24-1</f>
        <v>1.9281559670495163E-2</v>
      </c>
      <c r="D25" s="9">
        <f>Geral!D25/Geral!D24-1</f>
        <v>-1.7454959041955598E-2</v>
      </c>
      <c r="E25" s="9">
        <f>Geral!E25/Geral!E24-1</f>
        <v>0.36971560338201392</v>
      </c>
      <c r="F25" s="9">
        <f>Geral!F25/Geral!F24-1</f>
        <v>-1.3030833359447436E-2</v>
      </c>
      <c r="G25" s="9">
        <f>Geral!G25/Geral!G24-1</f>
        <v>-3.6463621541246494E-2</v>
      </c>
      <c r="H25" s="9">
        <f>Geral!H25/Geral!H24-1</f>
        <v>-1.3133034062544846E-2</v>
      </c>
      <c r="I25" s="9">
        <f>Geral!I25/Geral!I24-1</f>
        <v>1.5639310911816473E-2</v>
      </c>
      <c r="J25" s="9">
        <f>Geral!J25/Geral!J24-1</f>
        <v>-2.016758892951076E-2</v>
      </c>
      <c r="K25" s="12">
        <f>Geral!K25/Geral!K24-1</f>
        <v>-2.5616373739816289E-3</v>
      </c>
    </row>
    <row r="26" spans="1:11" x14ac:dyDescent="0.25">
      <c r="A26" s="4">
        <f>Geral!A26</f>
        <v>43133</v>
      </c>
      <c r="B26" s="8">
        <f>Geral!B26/Geral!B25-1</f>
        <v>5.2704965546859217E-3</v>
      </c>
      <c r="C26" s="8">
        <f>Geral!C26/Geral!C25-1</f>
        <v>8.0636126547914966E-3</v>
      </c>
      <c r="D26" s="8">
        <f>Geral!D26/Geral!D25-1</f>
        <v>4.4898682578129456E-3</v>
      </c>
      <c r="E26" s="8">
        <f>Geral!E26/Geral!E25-1</f>
        <v>6.4183501683503508E-3</v>
      </c>
      <c r="F26" s="8">
        <f>Geral!F26/Geral!F25-1</f>
        <v>4.8975539267512858E-3</v>
      </c>
      <c r="G26" s="8">
        <f>Geral!G26/Geral!G25-1</f>
        <v>6.4389036599172833E-3</v>
      </c>
      <c r="H26" s="8">
        <f>Geral!H26/Geral!H25-1</f>
        <v>7.5547568773743912E-3</v>
      </c>
      <c r="I26" s="8">
        <f>Geral!I26/Geral!I25-1</f>
        <v>6.3636501992132555E-3</v>
      </c>
      <c r="J26" s="8">
        <f>Geral!J26/Geral!J25-1</f>
        <v>7.0999587596389802E-3</v>
      </c>
      <c r="K26" s="11">
        <f>Geral!K26/Geral!K25-1</f>
        <v>6.5161785641258962E-3</v>
      </c>
    </row>
    <row r="27" spans="1:11" x14ac:dyDescent="0.25">
      <c r="A27" s="4">
        <f>Geral!A27</f>
        <v>43162</v>
      </c>
      <c r="B27" s="8">
        <f>Geral!B27/Geral!B26-1</f>
        <v>6.4549464811336499E-3</v>
      </c>
      <c r="C27" s="8">
        <f>Geral!C27/Geral!C26-1</f>
        <v>1.0589844210713073E-2</v>
      </c>
      <c r="D27" s="8">
        <f>Geral!D27/Geral!D26-1</f>
        <v>6.604144685123936E-3</v>
      </c>
      <c r="E27" s="8">
        <f>Geral!E27/Geral!E26-1</f>
        <v>7.0053090266015694E-3</v>
      </c>
      <c r="F27" s="8">
        <f>Geral!F27/Geral!F26-1</f>
        <v>3.7815181782505647E-3</v>
      </c>
      <c r="G27" s="8">
        <f>Geral!G27/Geral!G26-1</f>
        <v>4.2758658367738622E-3</v>
      </c>
      <c r="H27" s="8">
        <f>Geral!H27/Geral!H26-1</f>
        <v>4.258130002946503E-3</v>
      </c>
      <c r="I27" s="8">
        <f>Geral!I27/Geral!I26-1</f>
        <v>1.096364872479838E-2</v>
      </c>
      <c r="J27" s="8">
        <f>Geral!J27/Geral!J26-1</f>
        <v>7.4521947007273326E-3</v>
      </c>
      <c r="K27" s="11">
        <f>Geral!K27/Geral!K26-1</f>
        <v>8.4074554510773503E-3</v>
      </c>
    </row>
    <row r="28" spans="1:11" x14ac:dyDescent="0.25">
      <c r="A28" s="4">
        <f>Geral!A28</f>
        <v>43194</v>
      </c>
      <c r="B28" s="8">
        <f>Geral!B28/Geral!B27-1</f>
        <v>4.5622348050331496E-3</v>
      </c>
      <c r="C28" s="8">
        <f>Geral!C28/Geral!C27-1</f>
        <v>4.612002350398825E-3</v>
      </c>
      <c r="D28" s="8">
        <f>Geral!D28/Geral!D27-1</f>
        <v>3.5722131555240288E-3</v>
      </c>
      <c r="E28" s="8">
        <f>Geral!E28/Geral!E27-1</f>
        <v>1.0262280851836003E-4</v>
      </c>
      <c r="F28" s="8">
        <f>Geral!F28/Geral!F27-1</f>
        <v>1.2118449044935087E-2</v>
      </c>
      <c r="G28" s="8">
        <f>Geral!G28/Geral!G27-1</f>
        <v>6.8595456609239491E-3</v>
      </c>
      <c r="H28" s="8">
        <f>Geral!H28/Geral!H27-1</f>
        <v>8.561154020438666E-3</v>
      </c>
      <c r="I28" s="8">
        <f>Geral!I28/Geral!I27-1</f>
        <v>1.7746601145043339E-3</v>
      </c>
      <c r="J28" s="8">
        <f>Geral!J28/Geral!J27-1</f>
        <v>6.7943977457394222E-3</v>
      </c>
      <c r="K28" s="11">
        <f>Geral!K28/Geral!K27-1</f>
        <v>4.475066443803577E-3</v>
      </c>
    </row>
    <row r="29" spans="1:11" x14ac:dyDescent="0.25">
      <c r="A29" s="4">
        <f>Geral!A29</f>
        <v>43225</v>
      </c>
      <c r="B29" s="8">
        <f>Geral!B29/Geral!B28-1</f>
        <v>8.3760495739131358E-3</v>
      </c>
      <c r="C29" s="8">
        <f>Geral!C29/Geral!C28-1</f>
        <v>1.2572977186151801E-2</v>
      </c>
      <c r="D29" s="8">
        <f>Geral!D29/Geral!D28-1</f>
        <v>9.6580177246896604E-3</v>
      </c>
      <c r="E29" s="8">
        <f>Geral!E29/Geral!E28-1</f>
        <v>9.5511066800304523E-3</v>
      </c>
      <c r="F29" s="8">
        <f>Geral!F29/Geral!F28-1</f>
        <v>3.9230001103072176E-3</v>
      </c>
      <c r="G29" s="8">
        <f>Geral!G29/Geral!G28-1</f>
        <v>6.6910078833859465E-3</v>
      </c>
      <c r="H29" s="8">
        <f>Geral!H29/Geral!H28-1</f>
        <v>1.1884555530960794E-2</v>
      </c>
      <c r="I29" s="8">
        <f>Geral!I29/Geral!I28-1</f>
        <v>1.1840084389399985E-2</v>
      </c>
      <c r="J29" s="8">
        <f>Geral!J29/Geral!J28-1</f>
        <v>1.0839313050137633E-2</v>
      </c>
      <c r="K29" s="11">
        <f>Geral!K29/Geral!K28-1</f>
        <v>1.0462553530663721E-2</v>
      </c>
    </row>
    <row r="30" spans="1:11" x14ac:dyDescent="0.25">
      <c r="A30" s="4">
        <f>Geral!A30</f>
        <v>43257</v>
      </c>
      <c r="B30" s="8">
        <f>Geral!B30/Geral!B29-1</f>
        <v>6.6288794163493758E-3</v>
      </c>
      <c r="C30" s="8">
        <f>Geral!C30/Geral!C29-1</f>
        <v>1.0650957492543522E-2</v>
      </c>
      <c r="D30" s="8">
        <f>Geral!D30/Geral!D29-1</f>
        <v>4.8182711424999969E-3</v>
      </c>
      <c r="E30" s="8">
        <f>Geral!E30/Geral!E29-1</f>
        <v>6.5809768637530297E-3</v>
      </c>
      <c r="F30" s="8">
        <f>Geral!F30/Geral!F29-1</f>
        <v>4.9848673002441668E-3</v>
      </c>
      <c r="G30" s="8">
        <f>Geral!G30/Geral!G29-1</f>
        <v>5.5773835489103529E-3</v>
      </c>
      <c r="H30" s="8">
        <f>Geral!H30/Geral!H29-1</f>
        <v>7.9089487369587985E-3</v>
      </c>
      <c r="I30" s="8">
        <f>Geral!I30/Geral!I29-1</f>
        <v>9.1747961577537396E-3</v>
      </c>
      <c r="J30" s="8">
        <f>Geral!J30/Geral!J29-1</f>
        <v>9.7110887574656246E-3</v>
      </c>
      <c r="K30" s="11">
        <f>Geral!K30/Geral!K29-1</f>
        <v>8.3658454955823913E-3</v>
      </c>
    </row>
    <row r="31" spans="1:11" x14ac:dyDescent="0.25">
      <c r="A31" s="4">
        <f>Geral!A31</f>
        <v>43288</v>
      </c>
      <c r="B31" s="8">
        <f>Geral!B31/Geral!B30-1</f>
        <v>5.1037293804108153E-3</v>
      </c>
      <c r="C31" s="8">
        <f>Geral!C31/Geral!C30-1</f>
        <v>1.120455728006009E-2</v>
      </c>
      <c r="D31" s="8">
        <f>Geral!D31/Geral!D30-1</f>
        <v>4.6344861780294178E-3</v>
      </c>
      <c r="E31" s="8">
        <f>Geral!E31/Geral!E30-1</f>
        <v>1.1168999216808251E-2</v>
      </c>
      <c r="F31" s="8">
        <f>Geral!F31/Geral!F30-1</f>
        <v>7.5686410596280673E-3</v>
      </c>
      <c r="G31" s="8">
        <f>Geral!G31/Geral!G30-1</f>
        <v>2.6699374940504228E-3</v>
      </c>
      <c r="H31" s="8">
        <f>Geral!H31/Geral!H30-1</f>
        <v>6.7927108764715971E-3</v>
      </c>
      <c r="I31" s="8">
        <f>Geral!I31/Geral!I30-1</f>
        <v>9.2360223684333498E-3</v>
      </c>
      <c r="J31" s="8">
        <f>Geral!J31/Geral!J30-1</f>
        <v>9.6533836566865538E-3</v>
      </c>
      <c r="K31" s="11">
        <f>Geral!K31/Geral!K30-1</f>
        <v>7.9748941052750766E-3</v>
      </c>
    </row>
    <row r="32" spans="1:11" x14ac:dyDescent="0.25">
      <c r="A32" s="4">
        <f>Geral!A32</f>
        <v>43320</v>
      </c>
      <c r="B32" s="8">
        <f>Geral!B32/Geral!B31-1</f>
        <v>3.2047949277853593E-3</v>
      </c>
      <c r="C32" s="8">
        <f>Geral!C32/Geral!C31-1</f>
        <v>1.0268594787186558E-2</v>
      </c>
      <c r="D32" s="8">
        <f>Geral!D32/Geral!D31-1</f>
        <v>2.7098289563274314E-3</v>
      </c>
      <c r="E32" s="8">
        <f>Geral!E32/Geral!E31-1</f>
        <v>4.2094628725373173E-3</v>
      </c>
      <c r="F32" s="8">
        <f>Geral!F32/Geral!F31-1</f>
        <v>5.8169234351315158E-3</v>
      </c>
      <c r="G32" s="8">
        <f>Geral!G32/Geral!G31-1</f>
        <v>1.4205579757213815E-3</v>
      </c>
      <c r="H32" s="8">
        <f>Geral!H32/Geral!H31-1</f>
        <v>6.5699947007875625E-3</v>
      </c>
      <c r="I32" s="8">
        <f>Geral!I32/Geral!I31-1</f>
        <v>6.8926848634913718E-3</v>
      </c>
      <c r="J32" s="8">
        <f>Geral!J32/Geral!J31-1</f>
        <v>1.0435723893884585E-2</v>
      </c>
      <c r="K32" s="11">
        <f>Geral!K32/Geral!K31-1</f>
        <v>6.5095528580227935E-3</v>
      </c>
    </row>
    <row r="33" spans="1:11" x14ac:dyDescent="0.25">
      <c r="A33" s="4">
        <f>Geral!A33</f>
        <v>43352</v>
      </c>
      <c r="B33" s="8">
        <f>Geral!B33/Geral!B32-1</f>
        <v>4.6323734601942945E-3</v>
      </c>
      <c r="C33" s="8">
        <f>Geral!C33/Geral!C32-1</f>
        <v>9.4028696832635372E-3</v>
      </c>
      <c r="D33" s="8">
        <f>Geral!D33/Geral!D32-1</f>
        <v>4.600639851248145E-3</v>
      </c>
      <c r="E33" s="8">
        <f>Geral!E33/Geral!E32-1</f>
        <v>1.4486921529174968E-2</v>
      </c>
      <c r="F33" s="8">
        <f>Geral!F33/Geral!F32-1</f>
        <v>4.922426387568235E-3</v>
      </c>
      <c r="G33" s="8">
        <f>Geral!G33/Geral!G32-1</f>
        <v>3.4611049003054895E-3</v>
      </c>
      <c r="H33" s="8">
        <f>Geral!H33/Geral!H32-1</f>
        <v>1.0401433052563691E-2</v>
      </c>
      <c r="I33" s="8">
        <f>Geral!I33/Geral!I32-1</f>
        <v>7.6379711302705378E-3</v>
      </c>
      <c r="J33" s="8">
        <f>Geral!J33/Geral!J32-1</f>
        <v>6.7551986813789711E-3</v>
      </c>
      <c r="K33" s="11">
        <f>Geral!K33/Geral!K32-1</f>
        <v>6.9510473100096171E-3</v>
      </c>
    </row>
    <row r="34" spans="1:11" x14ac:dyDescent="0.25">
      <c r="A34" s="4">
        <f>Geral!A34</f>
        <v>43383</v>
      </c>
      <c r="B34" s="8">
        <f>Geral!B34/Geral!B33-1</f>
        <v>5.7794191304594289E-3</v>
      </c>
      <c r="C34" s="8">
        <f>Geral!C34/Geral!C33-1</f>
        <v>7.2675984760397494E-3</v>
      </c>
      <c r="D34" s="8">
        <f>Geral!D34/Geral!D33-1</f>
        <v>5.972268532065117E-3</v>
      </c>
      <c r="E34" s="8">
        <f>Geral!E34/Geral!E33-1</f>
        <v>1.0908369694565767E-2</v>
      </c>
      <c r="F34" s="8">
        <f>Geral!F34/Geral!F33-1</f>
        <v>1.2721189976033109E-2</v>
      </c>
      <c r="G34" s="8">
        <f>Geral!G34/Geral!G33-1</f>
        <v>1.5042532472621328E-2</v>
      </c>
      <c r="H34" s="8">
        <f>Geral!H34/Geral!H33-1</f>
        <v>3.2799216100589668E-3</v>
      </c>
      <c r="I34" s="8">
        <f>Geral!I34/Geral!I33-1</f>
        <v>3.9858539876074239E-3</v>
      </c>
      <c r="J34" s="8">
        <f>Geral!J34/Geral!J33-1</f>
        <v>6.8620200509379448E-3</v>
      </c>
      <c r="K34" s="11">
        <f>Geral!K34/Geral!K33-1</f>
        <v>6.5335916385640402E-3</v>
      </c>
    </row>
    <row r="35" spans="1:11" x14ac:dyDescent="0.25">
      <c r="A35" s="4">
        <f>Geral!A35</f>
        <v>43415</v>
      </c>
      <c r="B35" s="8">
        <f>Geral!B35/Geral!B34-1</f>
        <v>9.6481783797337517E-3</v>
      </c>
      <c r="C35" s="8">
        <f>Geral!C35/Geral!C34-1</f>
        <v>1.1290953506194912E-2</v>
      </c>
      <c r="D35" s="8">
        <f>Geral!D35/Geral!D34-1</f>
        <v>9.2513258054043312E-3</v>
      </c>
      <c r="E35" s="8">
        <f>Geral!E35/Geral!E34-1</f>
        <v>1.6480282519128586E-2</v>
      </c>
      <c r="F35" s="8">
        <f>Geral!F35/Geral!F34-1</f>
        <v>1.1205047981405203E-2</v>
      </c>
      <c r="G35" s="8">
        <f>Geral!G35/Geral!G34-1</f>
        <v>1.6943111300087965E-2</v>
      </c>
      <c r="H35" s="8">
        <f>Geral!H35/Geral!H34-1</f>
        <v>4.1864493907877165E-3</v>
      </c>
      <c r="I35" s="8">
        <f>Geral!I35/Geral!I34-1</f>
        <v>8.9503877763381645E-3</v>
      </c>
      <c r="J35" s="8">
        <f>Geral!J35/Geral!J34-1</f>
        <v>1.2377667049275676E-2</v>
      </c>
      <c r="K35" s="11">
        <f>Geral!K35/Geral!K34-1</f>
        <v>1.0436796956651895E-2</v>
      </c>
    </row>
    <row r="36" spans="1:11" x14ac:dyDescent="0.25">
      <c r="A36" s="4">
        <f>Geral!A36</f>
        <v>43446</v>
      </c>
      <c r="B36" s="8">
        <f>Geral!B36/Geral!B35-1</f>
        <v>5.2788228372695478E-3</v>
      </c>
      <c r="C36" s="8">
        <f>Geral!C36/Geral!C35-1</f>
        <v>9.0390346890372175E-3</v>
      </c>
      <c r="D36" s="8">
        <f>Geral!D36/Geral!D35-1</f>
        <v>7.4976486069253667E-3</v>
      </c>
      <c r="E36" s="8">
        <f>Geral!E36/Geral!E35-1</f>
        <v>1.7789358553689905E-2</v>
      </c>
      <c r="F36" s="8">
        <f>Geral!F36/Geral!F35-1</f>
        <v>1.2512541598588722E-2</v>
      </c>
      <c r="G36" s="8">
        <f>Geral!G36/Geral!G35-1</f>
        <v>6.7896271936944697E-3</v>
      </c>
      <c r="H36" s="8">
        <f>Geral!H36/Geral!H35-1</f>
        <v>8.0916430482504964E-3</v>
      </c>
      <c r="I36" s="8">
        <f>Geral!I36/Geral!I35-1</f>
        <v>6.9535281754187217E-3</v>
      </c>
      <c r="J36" s="8">
        <f>Geral!J36/Geral!J35-1</f>
        <v>7.0569456383338114E-3</v>
      </c>
      <c r="K36" s="11">
        <f>Geral!K36/Geral!K35-1</f>
        <v>7.3311165146718871E-3</v>
      </c>
    </row>
    <row r="37" spans="1:11" x14ac:dyDescent="0.25">
      <c r="A37" s="6">
        <f>Geral!A37</f>
        <v>43466</v>
      </c>
      <c r="B37" s="9">
        <f>Geral!B37/Geral!B36-1</f>
        <v>4.2750578983186127E-3</v>
      </c>
      <c r="C37" s="9">
        <f>Geral!C37/Geral!C36-1</f>
        <v>6.7265080639644648E-3</v>
      </c>
      <c r="D37" s="9">
        <f>Geral!D37/Geral!D36-1</f>
        <v>5.6930906856038632E-3</v>
      </c>
      <c r="E37" s="9">
        <f>Geral!E37/Geral!E36-1</f>
        <v>1.1453720078776986E-2</v>
      </c>
      <c r="F37" s="9">
        <f>Geral!F37/Geral!F36-1</f>
        <v>1.1457535624773696E-2</v>
      </c>
      <c r="G37" s="9">
        <f>Geral!G37/Geral!G36-1</f>
        <v>7.4237366837819341E-3</v>
      </c>
      <c r="H37" s="9">
        <f>Geral!H37/Geral!H36-1</f>
        <v>1.4362581125629159E-2</v>
      </c>
      <c r="I37" s="9">
        <f>Geral!I37/Geral!I36-1</f>
        <v>3.0236857101628711E-3</v>
      </c>
      <c r="J37" s="9">
        <f>Geral!J37/Geral!J36-1</f>
        <v>6.0661756075490736E-3</v>
      </c>
      <c r="K37" s="12">
        <f>Geral!K37/Geral!K36-1</f>
        <v>5.6073582943951816E-3</v>
      </c>
    </row>
    <row r="38" spans="1:11" x14ac:dyDescent="0.25">
      <c r="A38" s="4">
        <f>Geral!A38</f>
        <v>43498</v>
      </c>
      <c r="B38" s="8">
        <f>Geral!B38/Geral!B37-1</f>
        <v>5.4549643492896038E-4</v>
      </c>
      <c r="C38" s="8">
        <f>Geral!C38/Geral!C37-1</f>
        <v>5.0174550399129103E-5</v>
      </c>
      <c r="D38" s="8">
        <f>Geral!D38/Geral!D37-1</f>
        <v>3.9077670369902506E-4</v>
      </c>
      <c r="E38" s="8">
        <f>Geral!E38/Geral!E37-1</f>
        <v>-1.1753821995219571E-4</v>
      </c>
      <c r="F38" s="8">
        <f>Geral!F38/Geral!F37-1</f>
        <v>3.9355394726237058E-4</v>
      </c>
      <c r="G38" s="8">
        <f>Geral!G38/Geral!G37-1</f>
        <v>-1.1371365916502674E-3</v>
      </c>
      <c r="H38" s="8">
        <f>Geral!H38/Geral!H37-1</f>
        <v>-3.1284526950292602E-4</v>
      </c>
      <c r="I38" s="8">
        <f>Geral!I38/Geral!I37-1</f>
        <v>-6.5025542115715318E-4</v>
      </c>
      <c r="J38" s="8">
        <f>Geral!J38/Geral!J37-1</f>
        <v>5.3011736982051527E-3</v>
      </c>
      <c r="K38" s="11">
        <f>Geral!K38/Geral!K37-1</f>
        <v>2.9176789241969203E-4</v>
      </c>
    </row>
    <row r="39" spans="1:11" x14ac:dyDescent="0.25">
      <c r="A39" s="4">
        <f>Geral!A39</f>
        <v>43527</v>
      </c>
      <c r="B39" s="8">
        <f>Geral!B39/Geral!B38-1</f>
        <v>5.3137828769052042E-3</v>
      </c>
      <c r="C39" s="8">
        <f>Geral!C39/Geral!C38-1</f>
        <v>8.5106933397565143E-3</v>
      </c>
      <c r="D39" s="8">
        <f>Geral!D39/Geral!D38-1</f>
        <v>6.2956794772839331E-3</v>
      </c>
      <c r="E39" s="8">
        <f>Geral!E39/Geral!E38-1</f>
        <v>9.9812769694616055E-3</v>
      </c>
      <c r="F39" s="8">
        <f>Geral!F39/Geral!F38-1</f>
        <v>6.9886972788031354E-3</v>
      </c>
      <c r="G39" s="8">
        <f>Geral!G39/Geral!G38-1</f>
        <v>7.9938449440040138E-3</v>
      </c>
      <c r="H39" s="8">
        <f>Geral!H39/Geral!H38-1</f>
        <v>1.6451331247545609E-2</v>
      </c>
      <c r="I39" s="8">
        <f>Geral!I39/Geral!I38-1</f>
        <v>5.2631158115312715E-3</v>
      </c>
      <c r="J39" s="8">
        <f>Geral!J39/Geral!J38-1</f>
        <v>6.5258499739691E-3</v>
      </c>
      <c r="K39" s="11">
        <f>Geral!K39/Geral!K38-1</f>
        <v>6.9519278542766738E-3</v>
      </c>
    </row>
    <row r="40" spans="1:11" x14ac:dyDescent="0.25">
      <c r="A40" s="4">
        <f>Geral!A40</f>
        <v>43559</v>
      </c>
      <c r="B40" s="8">
        <f>Geral!B40/Geral!B39-1</f>
        <v>2.9352006882008563E-3</v>
      </c>
      <c r="C40" s="8">
        <f>Geral!C40/Geral!C39-1</f>
        <v>5.4690491729008084E-3</v>
      </c>
      <c r="D40" s="8">
        <f>Geral!D40/Geral!D39-1</f>
        <v>2.1267555041570851E-3</v>
      </c>
      <c r="E40" s="8">
        <f>Geral!E40/Geral!E39-1</f>
        <v>2.8158554321253693E-3</v>
      </c>
      <c r="F40" s="8">
        <f>Geral!F40/Geral!F39-1</f>
        <v>3.324457629429789E-3</v>
      </c>
      <c r="G40" s="8">
        <f>Geral!G40/Geral!G39-1</f>
        <v>2.8264411063272377E-4</v>
      </c>
      <c r="H40" s="8">
        <f>Geral!H40/Geral!H39-1</f>
        <v>6.4653842501820602E-3</v>
      </c>
      <c r="I40" s="8">
        <f>Geral!I40/Geral!I39-1</f>
        <v>5.8769846794259895E-3</v>
      </c>
      <c r="J40" s="8">
        <f>Geral!J40/Geral!J39-1</f>
        <v>5.6577363695886618E-4</v>
      </c>
      <c r="K40" s="11">
        <f>Geral!K40/Geral!K39-1</f>
        <v>4.0791521086929183E-3</v>
      </c>
    </row>
    <row r="41" spans="1:11" x14ac:dyDescent="0.25">
      <c r="A41" s="4">
        <f>Geral!A41</f>
        <v>43590</v>
      </c>
      <c r="B41" s="8">
        <f>Geral!B41/Geral!B40-1</f>
        <v>3.5247218654252954E-3</v>
      </c>
      <c r="C41" s="8">
        <f>Geral!C41/Geral!C40-1</f>
        <v>9.5570931233222023E-3</v>
      </c>
      <c r="D41" s="8">
        <f>Geral!D41/Geral!D40-1</f>
        <v>4.98322532702411E-3</v>
      </c>
      <c r="E41" s="8">
        <f>Geral!E41/Geral!E40-1</f>
        <v>2.746235497408156E-3</v>
      </c>
      <c r="F41" s="8">
        <f>Geral!F41/Geral!F40-1</f>
        <v>2.1120052516465648E-4</v>
      </c>
      <c r="G41" s="8">
        <f>Geral!G41/Geral!G40-1</f>
        <v>3.7289848284738358E-3</v>
      </c>
      <c r="H41" s="8">
        <f>Geral!H41/Geral!H40-1</f>
        <v>5.3065185838239159E-3</v>
      </c>
      <c r="I41" s="8">
        <f>Geral!I41/Geral!I40-1</f>
        <v>7.9048897240912019E-3</v>
      </c>
      <c r="J41" s="8">
        <f>Geral!J41/Geral!J40-1</f>
        <v>7.3573323130053936E-3</v>
      </c>
      <c r="K41" s="11">
        <f>Geral!K41/Geral!K40-1</f>
        <v>6.5337704850598755E-3</v>
      </c>
    </row>
    <row r="42" spans="1:11" x14ac:dyDescent="0.25">
      <c r="A42" s="4">
        <f>Geral!A42</f>
        <v>43622</v>
      </c>
      <c r="B42" s="8">
        <f>Geral!B42/Geral!B41-1</f>
        <v>4.5956112719494069E-3</v>
      </c>
      <c r="C42" s="8">
        <f>Geral!C42/Geral!C41-1</f>
        <v>8.5105833871317316E-3</v>
      </c>
      <c r="D42" s="8">
        <f>Geral!D42/Geral!D41-1</f>
        <v>9.3298391744500719E-4</v>
      </c>
      <c r="E42" s="8">
        <f>Geral!E42/Geral!E41-1</f>
        <v>3.1079791980801463E-3</v>
      </c>
      <c r="F42" s="8">
        <f>Geral!F42/Geral!F41-1</f>
        <v>5.0756481559661726E-3</v>
      </c>
      <c r="G42" s="8">
        <f>Geral!G42/Geral!G41-1</f>
        <v>8.0802032239546406E-3</v>
      </c>
      <c r="H42" s="8">
        <f>Geral!H42/Geral!H41-1</f>
        <v>4.9941026515640807E-3</v>
      </c>
      <c r="I42" s="8">
        <f>Geral!I42/Geral!I41-1</f>
        <v>8.9436925381776167E-3</v>
      </c>
      <c r="J42" s="8">
        <f>Geral!J42/Geral!J41-1</f>
        <v>-4.4040061759726967E-3</v>
      </c>
      <c r="K42" s="11">
        <f>Geral!K42/Geral!K41-1</f>
        <v>6.1614986971674224E-3</v>
      </c>
    </row>
    <row r="43" spans="1:11" x14ac:dyDescent="0.25">
      <c r="A43" s="4">
        <f>Geral!A43</f>
        <v>43653</v>
      </c>
      <c r="B43" s="8">
        <f>Geral!B43/Geral!B42-1</f>
        <v>3.2810344032885297E-3</v>
      </c>
      <c r="C43" s="8">
        <f>Geral!C43/Geral!C42-1</f>
        <v>9.1056166481200407E-3</v>
      </c>
      <c r="D43" s="8">
        <f>Geral!D43/Geral!D42-1</f>
        <v>2.9375722442879226E-3</v>
      </c>
      <c r="E43" s="8">
        <f>Geral!E43/Geral!E42-1</f>
        <v>1.8712804466529676E-3</v>
      </c>
      <c r="F43" s="8">
        <f>Geral!F43/Geral!F42-1</f>
        <v>3.5709784476583017E-3</v>
      </c>
      <c r="G43" s="8">
        <f>Geral!G43/Geral!G42-1</f>
        <v>2.3775215256065518E-3</v>
      </c>
      <c r="H43" s="8">
        <f>Geral!H43/Geral!H42-1</f>
        <v>3.0960396883430441E-3</v>
      </c>
      <c r="I43" s="8">
        <f>Geral!I43/Geral!I42-1</f>
        <v>7.7335181505640005E-3</v>
      </c>
      <c r="J43" s="8">
        <f>Geral!J43/Geral!J42-1</f>
        <v>6.2982707529979365E-3</v>
      </c>
      <c r="K43" s="11">
        <f>Geral!K43/Geral!K42-1</f>
        <v>6.0505111057196359E-3</v>
      </c>
    </row>
    <row r="44" spans="1:11" x14ac:dyDescent="0.25">
      <c r="A44" s="4">
        <f>Geral!A44</f>
        <v>43685</v>
      </c>
      <c r="B44" s="8">
        <f>Geral!B44/Geral!B43-1</f>
        <v>1.2010223547372023E-2</v>
      </c>
      <c r="C44" s="8">
        <f>Geral!C44/Geral!C43-1</f>
        <v>2.0566430862027696E-2</v>
      </c>
      <c r="D44" s="8">
        <f>Geral!D44/Geral!D43-1</f>
        <v>1.7671296978309936E-2</v>
      </c>
      <c r="E44" s="8">
        <f>Geral!E44/Geral!E43-1</f>
        <v>3.2579074680792353E-2</v>
      </c>
      <c r="F44" s="8">
        <f>Geral!F44/Geral!F43-1</f>
        <v>1.2330728990628703E-2</v>
      </c>
      <c r="G44" s="8">
        <f>Geral!G44/Geral!G43-1</f>
        <v>1.8318874330391699E-2</v>
      </c>
      <c r="H44" s="8">
        <f>Geral!H44/Geral!H43-1</f>
        <v>9.562931696514676E-3</v>
      </c>
      <c r="I44" s="8">
        <f>Geral!I44/Geral!I43-1</f>
        <v>1.1072298451610951E-2</v>
      </c>
      <c r="J44" s="8">
        <f>Geral!J44/Geral!J43-1</f>
        <v>4.0650638277635487E-2</v>
      </c>
      <c r="K44" s="11">
        <f>Geral!K44/Geral!K43-1</f>
        <v>1.6737457450731519E-2</v>
      </c>
    </row>
    <row r="45" spans="1:11" x14ac:dyDescent="0.25">
      <c r="A45" s="4">
        <f>Geral!A45</f>
        <v>43717</v>
      </c>
      <c r="B45" s="8">
        <f>Geral!B45/Geral!B44-1</f>
        <v>-8.4962581063274811E-5</v>
      </c>
      <c r="C45" s="8">
        <f>Geral!C45/Geral!C44-1</f>
        <v>6.1243767368692748E-3</v>
      </c>
      <c r="D45" s="8">
        <f>Geral!D45/Geral!D44-1</f>
        <v>2.4268072795703421E-3</v>
      </c>
      <c r="E45" s="8">
        <f>Geral!E45/Geral!E44-1</f>
        <v>-2.9653352311531656E-5</v>
      </c>
      <c r="F45" s="8">
        <f>Geral!F45/Geral!F44-1</f>
        <v>-2.720453383915411E-2</v>
      </c>
      <c r="G45" s="8">
        <f>Geral!G45/Geral!G44-1</f>
        <v>1.573712798735194E-3</v>
      </c>
      <c r="H45" s="8">
        <f>Geral!H45/Geral!H44-1</f>
        <v>5.2760287855173615E-3</v>
      </c>
      <c r="I45" s="8">
        <f>Geral!I45/Geral!I44-1</f>
        <v>4.2568064785708515E-3</v>
      </c>
      <c r="J45" s="8">
        <f>Geral!J45/Geral!J44-1</f>
        <v>9.5274094920829722E-3</v>
      </c>
      <c r="K45" s="11">
        <f>Geral!K45/Geral!K44-1</f>
        <v>3.136778430167908E-3</v>
      </c>
    </row>
    <row r="46" spans="1:11" x14ac:dyDescent="0.25">
      <c r="A46" s="4">
        <f>Geral!A46</f>
        <v>43748</v>
      </c>
      <c r="B46" s="8">
        <f>Geral!B46/Geral!B45-1</f>
        <v>6.3477439060211083E-4</v>
      </c>
      <c r="C46" s="8">
        <f>Geral!C46/Geral!C45-1</f>
        <v>5.3465486777088955E-3</v>
      </c>
      <c r="D46" s="8">
        <f>Geral!D46/Geral!D45-1</f>
        <v>1.0894194647190769E-3</v>
      </c>
      <c r="E46" s="8">
        <f>Geral!E46/Geral!E45-1</f>
        <v>-2.1647589110965759E-3</v>
      </c>
      <c r="F46" s="8">
        <f>Geral!F46/Geral!F45-1</f>
        <v>1.8288677232586981E-2</v>
      </c>
      <c r="G46" s="8">
        <f>Geral!G46/Geral!G45-1</f>
        <v>2.0194701765375633E-2</v>
      </c>
      <c r="H46" s="8">
        <f>Geral!H46/Geral!H45-1</f>
        <v>1.8625690312866316E-2</v>
      </c>
      <c r="I46" s="8">
        <f>Geral!I46/Geral!I45-1</f>
        <v>-1.0951135011170843E-2</v>
      </c>
      <c r="J46" s="8">
        <f>Geral!J46/Geral!J45-1</f>
        <v>2.0324935739451711E-2</v>
      </c>
      <c r="K46" s="11">
        <f>Geral!K46/Geral!K45-1</f>
        <v>2.9484877889134342E-3</v>
      </c>
    </row>
    <row r="47" spans="1:11" x14ac:dyDescent="0.25">
      <c r="A47" s="4">
        <f>Geral!A47</f>
        <v>43779</v>
      </c>
      <c r="B47" s="8">
        <f>Geral!B47/Geral!B46-1</f>
        <v>4.8223072398712041E-3</v>
      </c>
      <c r="C47" s="8">
        <f>Geral!C47/Geral!C46-1</f>
        <v>6.9282529516785374E-3</v>
      </c>
      <c r="D47" s="8">
        <f>Geral!D47/Geral!D46-1</f>
        <v>5.231159552487652E-3</v>
      </c>
      <c r="E47" s="8">
        <f>Geral!E47/Geral!E46-1</f>
        <v>-1.9911438675740412E-3</v>
      </c>
      <c r="F47" s="8">
        <f>Geral!F47/Geral!F46-1</f>
        <v>-4.9498312015113788E-3</v>
      </c>
      <c r="G47" s="8">
        <f>Geral!G47/Geral!G46-1</f>
        <v>-1.0375104152438475E-2</v>
      </c>
      <c r="H47" s="8">
        <f>Geral!H47/Geral!H46-1</f>
        <v>-8.1002344708960283E-3</v>
      </c>
      <c r="I47" s="8">
        <f>Geral!I47/Geral!I46-1</f>
        <v>2.0699424999484073E-2</v>
      </c>
      <c r="J47" s="8">
        <f>Geral!J47/Geral!J46-1</f>
        <v>-1.6627696741247644E-2</v>
      </c>
      <c r="K47" s="11">
        <f>Geral!K47/Geral!K46-1</f>
        <v>5.8429908952801757E-3</v>
      </c>
    </row>
    <row r="48" spans="1:11" x14ac:dyDescent="0.25">
      <c r="A48" s="4">
        <f>Geral!A48</f>
        <v>43810</v>
      </c>
      <c r="B48" s="8">
        <f>Geral!B48/Geral!B47-1</f>
        <v>8.5933415687571291E-3</v>
      </c>
      <c r="C48" s="8">
        <f>Geral!C48/Geral!C47-1</f>
        <v>2.2082945856581881E-2</v>
      </c>
      <c r="D48" s="8">
        <f>Geral!D48/Geral!D47-1</f>
        <v>1.3168112908127139E-2</v>
      </c>
      <c r="E48" s="8">
        <f>Geral!E48/Geral!E47-1</f>
        <v>1.3459591447799513E-2</v>
      </c>
      <c r="F48" s="8">
        <f>Geral!F48/Geral!F47-1</f>
        <v>1.3650779480280262E-2</v>
      </c>
      <c r="G48" s="8">
        <f>Geral!G48/Geral!G47-1</f>
        <v>1.309286905312379E-2</v>
      </c>
      <c r="H48" s="8">
        <f>Geral!H48/Geral!H47-1</f>
        <v>2.0572201993664274E-2</v>
      </c>
      <c r="I48" s="8">
        <f>Geral!I48/Geral!I47-1</f>
        <v>1.2618034540081036E-2</v>
      </c>
      <c r="J48" s="8">
        <f>Geral!J48/Geral!J47-1</f>
        <v>2.6109931302063405E-2</v>
      </c>
      <c r="K48" s="11">
        <f>Geral!K48/Geral!K47-1</f>
        <v>1.5588016844524599E-2</v>
      </c>
    </row>
    <row r="49" spans="1:11" x14ac:dyDescent="0.25">
      <c r="A49" s="6">
        <f>Geral!A49</f>
        <v>43831</v>
      </c>
      <c r="B49" s="9">
        <f>Geral!B49/Geral!B48-1</f>
        <v>7.6690984455618505E-3</v>
      </c>
      <c r="C49" s="9">
        <f>Geral!C49/Geral!C48-1</f>
        <v>8.3515426589653163E-3</v>
      </c>
      <c r="D49" s="9">
        <f>Geral!D49/Geral!D48-1</f>
        <v>7.7023694471289872E-3</v>
      </c>
      <c r="E49" s="9">
        <f>Geral!E49/Geral!E48-1</f>
        <v>8.9322442263619628E-3</v>
      </c>
      <c r="F49" s="9">
        <f>Geral!F49/Geral!F48-1</f>
        <v>4.5546671895133617E-3</v>
      </c>
      <c r="G49" s="9">
        <f>Geral!G49/Geral!G48-1</f>
        <v>4.5738036006104377E-3</v>
      </c>
      <c r="H49" s="9">
        <f>Geral!H49/Geral!H48-1</f>
        <v>6.5090251790214104E-3</v>
      </c>
      <c r="I49" s="9">
        <f>Geral!I49/Geral!I48-1</f>
        <v>4.9957529437427706E-3</v>
      </c>
      <c r="J49" s="9">
        <f>Geral!J49/Geral!J48-1</f>
        <v>2.3455148838468665E-2</v>
      </c>
      <c r="K49" s="12">
        <f>Geral!K49/Geral!K48-1</f>
        <v>8.0146031153565112E-3</v>
      </c>
    </row>
    <row r="50" spans="1:11" x14ac:dyDescent="0.25">
      <c r="A50" s="4">
        <f>Geral!A50</f>
        <v>43862</v>
      </c>
      <c r="B50" s="8">
        <f>Geral!B50/Geral!B49-1</f>
        <v>-8.3921026437834279E-3</v>
      </c>
      <c r="C50" s="8">
        <f>Geral!C50/Geral!C49-1</f>
        <v>-6.2051648554779515E-3</v>
      </c>
      <c r="D50" s="8">
        <f>Geral!D50/Geral!D49-1</f>
        <v>-9.0407391331307485E-3</v>
      </c>
      <c r="E50" s="8">
        <f>Geral!E50/Geral!E49-1</f>
        <v>-1.3105014852350161E-2</v>
      </c>
      <c r="F50" s="8">
        <f>Geral!F50/Geral!F49-1</f>
        <v>-3.6172053351356648E-2</v>
      </c>
      <c r="G50" s="8">
        <f>Geral!G50/Geral!G49-1</f>
        <v>-6.4863162876818148E-3</v>
      </c>
      <c r="H50" s="8">
        <f>Geral!H50/Geral!H49-1</f>
        <v>-4.5963941273740927E-2</v>
      </c>
      <c r="I50" s="8">
        <f>Geral!I50/Geral!I49-1</f>
        <v>-1.806063792258672E-3</v>
      </c>
      <c r="J50" s="8">
        <f>Geral!J50/Geral!J49-1</f>
        <v>2.5576158508411329E-3</v>
      </c>
      <c r="K50" s="11">
        <f>Geral!K50/Geral!K49-1</f>
        <v>-7.3985311422585243E-3</v>
      </c>
    </row>
    <row r="51" spans="1:11" x14ac:dyDescent="0.25">
      <c r="A51" s="4">
        <f>Geral!A51</f>
        <v>43891</v>
      </c>
      <c r="B51" s="8">
        <f>Geral!B51/Geral!B50-1</f>
        <v>4.4455150035618285E-3</v>
      </c>
      <c r="C51" s="8">
        <f>Geral!C51/Geral!C50-1</f>
        <v>6.7248567491318134E-3</v>
      </c>
      <c r="D51" s="8">
        <f>Geral!D51/Geral!D50-1</f>
        <v>8.8854403924611969E-3</v>
      </c>
      <c r="E51" s="8">
        <f>Geral!E51/Geral!E50-1</f>
        <v>-1.9180830972616025E-3</v>
      </c>
      <c r="F51" s="8">
        <f>Geral!F51/Geral!F50-1</f>
        <v>3.857768306805065E-3</v>
      </c>
      <c r="G51" s="8">
        <f>Geral!G51/Geral!G50-1</f>
        <v>1.0781774933493526E-2</v>
      </c>
      <c r="H51" s="8">
        <f>Geral!H51/Geral!H50-1</f>
        <v>1.1049373736262691E-2</v>
      </c>
      <c r="I51" s="8">
        <f>Geral!I51/Geral!I50-1</f>
        <v>6.7707151074625216E-4</v>
      </c>
      <c r="J51" s="8">
        <f>Geral!J51/Geral!J50-1</f>
        <v>1.658666822104049E-2</v>
      </c>
      <c r="K51" s="11">
        <f>Geral!K51/Geral!K50-1</f>
        <v>5.8970210631292819E-3</v>
      </c>
    </row>
    <row r="52" spans="1:11" x14ac:dyDescent="0.25">
      <c r="A52" s="4">
        <f>Geral!A52</f>
        <v>43922</v>
      </c>
      <c r="B52" s="8">
        <f>Geral!B52/Geral!B51-1</f>
        <v>-1.7526162176850213E-2</v>
      </c>
      <c r="C52" s="8">
        <f>Geral!C52/Geral!C51-1</f>
        <v>-1.0040779685314472E-2</v>
      </c>
      <c r="D52" s="8">
        <f>Geral!D52/Geral!D51-1</f>
        <v>-7.0912308557441461E-3</v>
      </c>
      <c r="E52" s="8">
        <f>Geral!E52/Geral!E51-1</f>
        <v>-6.2087928332791309E-3</v>
      </c>
      <c r="F52" s="8">
        <f>Geral!F52/Geral!F51-1</f>
        <v>-6.2079332921225472E-3</v>
      </c>
      <c r="G52" s="8">
        <f>Geral!G52/Geral!G51-1</f>
        <v>-7.7620255109935865E-3</v>
      </c>
      <c r="H52" s="8">
        <f>Geral!H52/Geral!H51-1</f>
        <v>-1.2746337033509358E-2</v>
      </c>
      <c r="I52" s="8">
        <f>Geral!I52/Geral!I51-1</f>
        <v>-1.4994873107031625E-2</v>
      </c>
      <c r="J52" s="8">
        <f>Geral!J52/Geral!J51-1</f>
        <v>-1.2940796686440548E-2</v>
      </c>
      <c r="K52" s="11">
        <f>Geral!K52/Geral!K51-1</f>
        <v>-1.2908769562422484E-2</v>
      </c>
    </row>
    <row r="53" spans="1:11" x14ac:dyDescent="0.25">
      <c r="A53" s="4">
        <f>Geral!A53</f>
        <v>43952</v>
      </c>
      <c r="B53" s="8">
        <f>Geral!B53/Geral!B52-1</f>
        <v>-1.7004911326624628E-2</v>
      </c>
      <c r="C53" s="8">
        <f>Geral!C53/Geral!C52-1</f>
        <v>-1.104802850351283E-2</v>
      </c>
      <c r="D53" s="8">
        <f>Geral!D53/Geral!D52-1</f>
        <v>-1.2630500597585526E-2</v>
      </c>
      <c r="E53" s="8">
        <f>Geral!E53/Geral!E52-1</f>
        <v>-3.6295480915122136E-2</v>
      </c>
      <c r="F53" s="8">
        <f>Geral!F53/Geral!F52-1</f>
        <v>-1.0266141477721646E-2</v>
      </c>
      <c r="G53" s="8">
        <f>Geral!G53/Geral!G52-1</f>
        <v>-9.0008186049067573E-3</v>
      </c>
      <c r="H53" s="8">
        <f>Geral!H53/Geral!H52-1</f>
        <v>-6.7841489544629985E-3</v>
      </c>
      <c r="I53" s="8">
        <f>Geral!I53/Geral!I52-1</f>
        <v>-1.7636538966522286E-2</v>
      </c>
      <c r="J53" s="8">
        <f>Geral!J53/Geral!J52-1</f>
        <v>-1.0461331528446305E-2</v>
      </c>
      <c r="K53" s="11">
        <f>Geral!K53/Geral!K52-1</f>
        <v>-1.3810252094741848E-2</v>
      </c>
    </row>
    <row r="54" spans="1:11" x14ac:dyDescent="0.25">
      <c r="A54" s="4">
        <f>Geral!A54</f>
        <v>43983</v>
      </c>
      <c r="B54" s="8">
        <f>Geral!B54/Geral!B53-1</f>
        <v>-2.401701390536759E-2</v>
      </c>
      <c r="C54" s="8">
        <f>Geral!C54/Geral!C53-1</f>
        <v>-1.8232996527691392E-2</v>
      </c>
      <c r="D54" s="8">
        <f>Geral!D54/Geral!D53-1</f>
        <v>-1.9148038802193179E-2</v>
      </c>
      <c r="E54" s="8">
        <f>Geral!E54/Geral!E53-1</f>
        <v>-5.5197110486833623E-2</v>
      </c>
      <c r="F54" s="8">
        <f>Geral!F54/Geral!F53-1</f>
        <v>-1.1203302994084452E-2</v>
      </c>
      <c r="G54" s="8">
        <f>Geral!G54/Geral!G53-1</f>
        <v>-1.0186163042259611E-2</v>
      </c>
      <c r="H54" s="8">
        <f>Geral!H54/Geral!H53-1</f>
        <v>-1.4088372232185065E-2</v>
      </c>
      <c r="I54" s="8">
        <f>Geral!I54/Geral!I53-1</f>
        <v>-2.9154180980600852E-2</v>
      </c>
      <c r="J54" s="8">
        <f>Geral!J54/Geral!J53-1</f>
        <v>-1.0738635897529658E-2</v>
      </c>
      <c r="K54" s="11">
        <f>Geral!K54/Geral!K53-1</f>
        <v>-2.0923254055509988E-2</v>
      </c>
    </row>
    <row r="55" spans="1:11" x14ac:dyDescent="0.25">
      <c r="A55" s="4">
        <f>Geral!A55</f>
        <v>44013</v>
      </c>
      <c r="B55" s="8">
        <f>Geral!B55/Geral!B54-1</f>
        <v>-1.4357394889793818E-2</v>
      </c>
      <c r="C55" s="8">
        <f>Geral!C55/Geral!C54-1</f>
        <v>-1.1877766628004438E-2</v>
      </c>
      <c r="D55" s="8">
        <f>Geral!D55/Geral!D54-1</f>
        <v>-1.3620141038871658E-2</v>
      </c>
      <c r="E55" s="8">
        <f>Geral!E55/Geral!E54-1</f>
        <v>-5.1625551380493073E-3</v>
      </c>
      <c r="F55" s="8">
        <f>Geral!F55/Geral!F54-1</f>
        <v>-2.0278006486342148E-2</v>
      </c>
      <c r="G55" s="8">
        <f>Geral!G55/Geral!G54-1</f>
        <v>-1.6421407184963099E-2</v>
      </c>
      <c r="H55" s="8">
        <f>Geral!H55/Geral!H54-1</f>
        <v>-1.1459190600167868E-2</v>
      </c>
      <c r="I55" s="8">
        <f>Geral!I55/Geral!I54-1</f>
        <v>-1.2344661278406166E-2</v>
      </c>
      <c r="J55" s="8">
        <f>Geral!J55/Geral!J54-1</f>
        <v>-1.0588724276841877E-2</v>
      </c>
      <c r="K55" s="11">
        <f>Geral!K55/Geral!K54-1</f>
        <v>-1.3013482610270133E-2</v>
      </c>
    </row>
    <row r="56" spans="1:11" x14ac:dyDescent="0.25">
      <c r="A56" s="4">
        <f>Geral!A56</f>
        <v>44044</v>
      </c>
      <c r="B56" s="8">
        <f>Geral!B56/Geral!B55-1</f>
        <v>-6.6135025750989618E-3</v>
      </c>
      <c r="C56" s="8">
        <f>Geral!C56/Geral!C55-1</f>
        <v>-2.1604080046102592E-3</v>
      </c>
      <c r="D56" s="8">
        <f>Geral!D56/Geral!D55-1</f>
        <v>-4.7189860174156051E-3</v>
      </c>
      <c r="E56" s="8">
        <f>Geral!E56/Geral!E55-1</f>
        <v>-5.4520970867408813E-3</v>
      </c>
      <c r="F56" s="8">
        <f>Geral!F56/Geral!F55-1</f>
        <v>-5.2421117734702261E-3</v>
      </c>
      <c r="G56" s="8">
        <f>Geral!G56/Geral!G55-1</f>
        <v>-3.1336300312807541E-3</v>
      </c>
      <c r="H56" s="8">
        <f>Geral!H56/Geral!H55-1</f>
        <v>-4.1545193095199329E-3</v>
      </c>
      <c r="I56" s="8">
        <f>Geral!I56/Geral!I55-1</f>
        <v>-4.8850279752481462E-3</v>
      </c>
      <c r="J56" s="8">
        <f>Geral!J56/Geral!J55-1</f>
        <v>-2.9507246558280187E-3</v>
      </c>
      <c r="K56" s="11">
        <f>Geral!K56/Geral!K55-1</f>
        <v>-4.2342767269817339E-3</v>
      </c>
    </row>
    <row r="57" spans="1:11" x14ac:dyDescent="0.25">
      <c r="A57" s="4">
        <f>Geral!A57</f>
        <v>44075</v>
      </c>
      <c r="B57" s="8">
        <f>Geral!B57/Geral!B56-1</f>
        <v>-6.2065723952305918E-3</v>
      </c>
      <c r="C57" s="8">
        <f>Geral!C57/Geral!C56-1</f>
        <v>-3.5110585678199691E-3</v>
      </c>
      <c r="D57" s="8">
        <f>Geral!D57/Geral!D56-1</f>
        <v>-6.0685033507074104E-3</v>
      </c>
      <c r="E57" s="8">
        <f>Geral!E57/Geral!E56-1</f>
        <v>-6.5717776823750462E-3</v>
      </c>
      <c r="F57" s="8">
        <f>Geral!F57/Geral!F56-1</f>
        <v>-6.3470294877675526E-3</v>
      </c>
      <c r="G57" s="8">
        <f>Geral!G57/Geral!G56-1</f>
        <v>-8.5249753340636003E-3</v>
      </c>
      <c r="H57" s="8">
        <f>Geral!H57/Geral!H56-1</f>
        <v>-3.2382699521416036E-3</v>
      </c>
      <c r="I57" s="8">
        <f>Geral!I57/Geral!I56-1</f>
        <v>-3.9229084999491404E-3</v>
      </c>
      <c r="J57" s="8">
        <f>Geral!J57/Geral!J56-1</f>
        <v>-4.7493699045755289E-3</v>
      </c>
      <c r="K57" s="11">
        <f>Geral!K57/Geral!K56-1</f>
        <v>-4.8538440413987693E-3</v>
      </c>
    </row>
    <row r="58" spans="1:11" x14ac:dyDescent="0.25">
      <c r="A58" s="4">
        <f>Geral!A58</f>
        <v>44105</v>
      </c>
      <c r="B58" s="8">
        <f>Geral!B58/Geral!B57-1</f>
        <v>-4.3133277678450987E-3</v>
      </c>
      <c r="C58" s="8">
        <f>Geral!C58/Geral!C57-1</f>
        <v>-1.7773736356980763E-3</v>
      </c>
      <c r="D58" s="8">
        <f>Geral!D58/Geral!D57-1</f>
        <v>-4.9818331647750735E-3</v>
      </c>
      <c r="E58" s="8">
        <f>Geral!E58/Geral!E57-1</f>
        <v>-1.3031048467522122E-2</v>
      </c>
      <c r="F58" s="8">
        <f>Geral!F58/Geral!F57-1</f>
        <v>2.7302955993848688E-3</v>
      </c>
      <c r="G58" s="8">
        <f>Geral!G58/Geral!G57-1</f>
        <v>-1.4011725731668534E-3</v>
      </c>
      <c r="H58" s="8">
        <f>Geral!H58/Geral!H57-1</f>
        <v>-5.0790275766493531E-3</v>
      </c>
      <c r="I58" s="8">
        <f>Geral!I58/Geral!I57-1</f>
        <v>-3.1853701742559082E-3</v>
      </c>
      <c r="J58" s="8">
        <f>Geral!J58/Geral!J57-1</f>
        <v>-5.4014161529127858E-3</v>
      </c>
      <c r="K58" s="11">
        <f>Geral!K58/Geral!K57-1</f>
        <v>-3.1519103492564371E-3</v>
      </c>
    </row>
    <row r="59" spans="1:11" x14ac:dyDescent="0.25">
      <c r="A59" s="4">
        <f>Geral!A59</f>
        <v>44136</v>
      </c>
      <c r="B59" s="8">
        <f>Geral!B59/Geral!B58-1</f>
        <v>-2.8186989530930573E-3</v>
      </c>
      <c r="C59" s="8">
        <f>Geral!C59/Geral!C58-1</f>
        <v>-5.2227647581859493E-4</v>
      </c>
      <c r="D59" s="8">
        <f>Geral!D59/Geral!D58-1</f>
        <v>-3.8464263886551775E-3</v>
      </c>
      <c r="E59" s="8">
        <f>Geral!E59/Geral!E58-1</f>
        <v>-2.6945099360053848E-2</v>
      </c>
      <c r="F59" s="8">
        <f>Geral!F59/Geral!F58-1</f>
        <v>5.0916881860152419E-3</v>
      </c>
      <c r="G59" s="8">
        <f>Geral!G59/Geral!G58-1</f>
        <v>5.8026972029847634E-3</v>
      </c>
      <c r="H59" s="8">
        <f>Geral!H59/Geral!H58-1</f>
        <v>-2.3511553198810597E-3</v>
      </c>
      <c r="I59" s="8">
        <f>Geral!I59/Geral!I58-1</f>
        <v>-4.057308339893706E-3</v>
      </c>
      <c r="J59" s="8">
        <f>Geral!J59/Geral!J58-1</f>
        <v>-4.003575283688332E-3</v>
      </c>
      <c r="K59" s="11">
        <f>Geral!K59/Geral!K58-1</f>
        <v>-1.8889370662311666E-3</v>
      </c>
    </row>
    <row r="60" spans="1:11" x14ac:dyDescent="0.25">
      <c r="A60" s="4">
        <f>Geral!A60</f>
        <v>44166</v>
      </c>
      <c r="B60" s="8">
        <f>Geral!B60/Geral!B59-1</f>
        <v>-8.3487773881062433E-3</v>
      </c>
      <c r="C60" s="8">
        <f>Geral!C60/Geral!C59-1</f>
        <v>-5.9515236653940873E-3</v>
      </c>
      <c r="D60" s="8">
        <f>Geral!D60/Geral!D59-1</f>
        <v>-7.6847667338740822E-3</v>
      </c>
      <c r="E60" s="8">
        <f>Geral!E60/Geral!E59-1</f>
        <v>-1.6199376947040545E-2</v>
      </c>
      <c r="F60" s="8">
        <f>Geral!F60/Geral!F59-1</f>
        <v>-5.0894358508423165E-3</v>
      </c>
      <c r="G60" s="8">
        <f>Geral!G60/Geral!G59-1</f>
        <v>-9.812157298858537E-3</v>
      </c>
      <c r="H60" s="8">
        <f>Geral!H60/Geral!H59-1</f>
        <v>-6.7442056876136913E-3</v>
      </c>
      <c r="I60" s="8">
        <f>Geral!I60/Geral!I59-1</f>
        <v>-8.264426684551629E-3</v>
      </c>
      <c r="J60" s="8">
        <f>Geral!J60/Geral!J59-1</f>
        <v>-1.8400804549910665E-3</v>
      </c>
      <c r="K60" s="11">
        <f>Geral!K60/Geral!K59-1</f>
        <v>-7.1360005026003259E-3</v>
      </c>
    </row>
    <row r="61" spans="1:11" x14ac:dyDescent="0.25">
      <c r="A61" s="6">
        <f>Geral!A61</f>
        <v>44197</v>
      </c>
      <c r="B61" s="9">
        <f>Geral!B61/Geral!B60-1</f>
        <v>7.7914203288411699E-3</v>
      </c>
      <c r="C61" s="9">
        <f>Geral!C61/Geral!C60-1</f>
        <v>7.4965765918384442E-3</v>
      </c>
      <c r="D61" s="9">
        <f>Geral!D61/Geral!D60-1</f>
        <v>8.6425892821140327E-3</v>
      </c>
      <c r="E61" s="9">
        <f>Geral!E61/Geral!E60-1</f>
        <v>8.1978748856519346E-3</v>
      </c>
      <c r="F61" s="9">
        <f>Geral!F61/Geral!F60-1</f>
        <v>8.297489423064075E-3</v>
      </c>
      <c r="G61" s="9">
        <f>Geral!G61/Geral!G60-1</f>
        <v>-1.2250906195002687E-3</v>
      </c>
      <c r="H61" s="9">
        <f>Geral!H61/Geral!H60-1</f>
        <v>6.7709834275049285E-2</v>
      </c>
      <c r="I61" s="9">
        <f>Geral!I61/Geral!I60-1</f>
        <v>2.331641071001922E-3</v>
      </c>
      <c r="J61" s="9">
        <f>Geral!J61/Geral!J60-1</f>
        <v>2.628269116453863E-3</v>
      </c>
      <c r="K61" s="12">
        <f>Geral!K61/Geral!K60-1</f>
        <v>7.7165789851778577E-3</v>
      </c>
    </row>
    <row r="62" spans="1:11" x14ac:dyDescent="0.25">
      <c r="A62" s="4">
        <f>Geral!A62</f>
        <v>44238</v>
      </c>
      <c r="B62" s="8">
        <f>Geral!B62/Geral!B61-1</f>
        <v>1.1610490091287229E-3</v>
      </c>
      <c r="C62" s="8">
        <f>Geral!C62/Geral!C61-1</f>
        <v>2.2198123041763385E-3</v>
      </c>
      <c r="D62" s="8">
        <f>Geral!D62/Geral!D61-1</f>
        <v>-1.4969394916624079E-3</v>
      </c>
      <c r="E62" s="8">
        <f>Geral!E62/Geral!E61-1</f>
        <v>7.3285639504439004E-4</v>
      </c>
      <c r="F62" s="8">
        <f>Geral!F62/Geral!F61-1</f>
        <v>1.661414936978467E-3</v>
      </c>
      <c r="G62" s="8">
        <f>Geral!G62/Geral!G61-1</f>
        <v>3.1868033807866958E-3</v>
      </c>
      <c r="H62" s="8">
        <f>Geral!H62/Geral!H61-1</f>
        <v>5.0604068866735297E-3</v>
      </c>
      <c r="I62" s="8">
        <f>Geral!I62/Geral!I61-1</f>
        <v>-2.9665465220130027E-4</v>
      </c>
      <c r="J62" s="8">
        <f>Geral!J62/Geral!J61-1</f>
        <v>3.4335532045379757E-3</v>
      </c>
      <c r="K62" s="11">
        <f>Geral!K62/Geral!K61-1</f>
        <v>1.4680409751308687E-3</v>
      </c>
    </row>
    <row r="63" spans="1:11" x14ac:dyDescent="0.25">
      <c r="A63" s="4">
        <f>Geral!A63</f>
        <v>44279</v>
      </c>
      <c r="B63" s="8">
        <f>Geral!B63/Geral!B62-1</f>
        <v>4.7924190846972969E-3</v>
      </c>
      <c r="C63" s="8">
        <f>Geral!C63/Geral!C62-1</f>
        <v>9.3342031029879369E-3</v>
      </c>
      <c r="D63" s="8">
        <f>Geral!D63/Geral!D62-1</f>
        <v>5.6497426475494716E-3</v>
      </c>
      <c r="E63" s="8">
        <f>Geral!E63/Geral!E62-1</f>
        <v>2.0156228204770477E-2</v>
      </c>
      <c r="F63" s="8">
        <f>Geral!F63/Geral!F62-1</f>
        <v>4.7082349611746732E-3</v>
      </c>
      <c r="G63" s="8">
        <f>Geral!G63/Geral!G62-1</f>
        <v>4.6463953892481591E-3</v>
      </c>
      <c r="H63" s="8">
        <f>Geral!H63/Geral!H62-1</f>
        <v>1.5610956020533306E-2</v>
      </c>
      <c r="I63" s="8">
        <f>Geral!I63/Geral!I62-1</f>
        <v>5.1968971848952439E-3</v>
      </c>
      <c r="J63" s="8">
        <f>Geral!J63/Geral!J62-1</f>
        <v>1.2194706697590929E-2</v>
      </c>
      <c r="K63" s="11">
        <f>Geral!K63/Geral!K62-1</f>
        <v>7.2211952536842539E-3</v>
      </c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3"/>
  <sheetViews>
    <sheetView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H74" sqref="H74"/>
    </sheetView>
  </sheetViews>
  <sheetFormatPr defaultRowHeight="15" x14ac:dyDescent="0.25"/>
  <cols>
    <col min="1" max="1" width="10.85546875" customWidth="1"/>
    <col min="2" max="2" width="11" customWidth="1"/>
    <col min="3" max="3" width="12" customWidth="1"/>
    <col min="4" max="4" width="10.85546875" customWidth="1"/>
    <col min="5" max="5" width="10.7109375" customWidth="1"/>
    <col min="6" max="6" width="10.42578125" customWidth="1"/>
    <col min="7" max="7" width="11.140625" customWidth="1"/>
    <col min="8" max="8" width="13.42578125" customWidth="1"/>
    <col min="9" max="9" width="11.5703125" customWidth="1"/>
    <col min="10" max="10" width="11.140625" customWidth="1"/>
    <col min="11" max="11" width="12.7109375" customWidth="1"/>
  </cols>
  <sheetData>
    <row r="1" spans="1:13" x14ac:dyDescent="0.2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3" x14ac:dyDescent="0.2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3" x14ac:dyDescent="0.25">
      <c r="A3" s="4">
        <v>42430</v>
      </c>
      <c r="B3" s="10" t="s">
        <v>12</v>
      </c>
      <c r="C3" s="10" t="s">
        <v>12</v>
      </c>
      <c r="D3" s="10" t="s">
        <v>12</v>
      </c>
      <c r="E3" s="10" t="s">
        <v>12</v>
      </c>
      <c r="F3" s="10" t="s">
        <v>12</v>
      </c>
      <c r="G3" s="10" t="s">
        <v>12</v>
      </c>
      <c r="H3" s="10" t="s">
        <v>12</v>
      </c>
      <c r="I3" s="10" t="s">
        <v>12</v>
      </c>
      <c r="J3" s="10" t="s">
        <v>12</v>
      </c>
      <c r="K3" s="10" t="s">
        <v>12</v>
      </c>
    </row>
    <row r="4" spans="1:13" x14ac:dyDescent="0.25">
      <c r="A4" s="4">
        <v>42461</v>
      </c>
      <c r="B4" s="10" t="s">
        <v>12</v>
      </c>
      <c r="C4" s="10" t="s">
        <v>12</v>
      </c>
      <c r="D4" s="10" t="s">
        <v>12</v>
      </c>
      <c r="E4" s="10" t="s">
        <v>12</v>
      </c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</row>
    <row r="5" spans="1:13" x14ac:dyDescent="0.25">
      <c r="A5" s="4">
        <v>42491</v>
      </c>
      <c r="B5" s="10" t="s">
        <v>12</v>
      </c>
      <c r="C5" s="10" t="s">
        <v>12</v>
      </c>
      <c r="D5" s="10" t="s">
        <v>12</v>
      </c>
      <c r="E5" s="10" t="s">
        <v>12</v>
      </c>
      <c r="F5" s="10" t="s">
        <v>12</v>
      </c>
      <c r="G5" s="10" t="s">
        <v>12</v>
      </c>
      <c r="H5" s="10" t="s">
        <v>12</v>
      </c>
      <c r="I5" s="10" t="s">
        <v>12</v>
      </c>
      <c r="J5" s="10" t="s">
        <v>12</v>
      </c>
      <c r="K5" s="10" t="s">
        <v>12</v>
      </c>
    </row>
    <row r="6" spans="1:13" x14ac:dyDescent="0.25">
      <c r="A6" s="4">
        <v>42522</v>
      </c>
      <c r="B6" s="10" t="s">
        <v>12</v>
      </c>
      <c r="C6" s="10" t="s">
        <v>12</v>
      </c>
      <c r="D6" s="10" t="s">
        <v>12</v>
      </c>
      <c r="E6" s="10" t="s">
        <v>12</v>
      </c>
      <c r="F6" s="10" t="s">
        <v>12</v>
      </c>
      <c r="G6" s="10" t="s">
        <v>12</v>
      </c>
      <c r="H6" s="10" t="s">
        <v>12</v>
      </c>
      <c r="I6" s="10" t="s">
        <v>12</v>
      </c>
      <c r="J6" s="10" t="s">
        <v>12</v>
      </c>
      <c r="K6" s="10" t="s">
        <v>12</v>
      </c>
    </row>
    <row r="7" spans="1:13" x14ac:dyDescent="0.25">
      <c r="A7" s="4">
        <v>42552</v>
      </c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0" t="s">
        <v>12</v>
      </c>
      <c r="I7" s="10" t="s">
        <v>12</v>
      </c>
      <c r="J7" s="10" t="s">
        <v>12</v>
      </c>
      <c r="K7" s="10" t="s">
        <v>12</v>
      </c>
    </row>
    <row r="8" spans="1:13" x14ac:dyDescent="0.25">
      <c r="A8" s="4">
        <v>42583</v>
      </c>
      <c r="B8" s="10" t="s">
        <v>12</v>
      </c>
      <c r="C8" s="10" t="s">
        <v>12</v>
      </c>
      <c r="D8" s="1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10" t="s">
        <v>12</v>
      </c>
      <c r="J8" s="10" t="s">
        <v>12</v>
      </c>
      <c r="K8" s="10" t="s">
        <v>12</v>
      </c>
    </row>
    <row r="9" spans="1:13" x14ac:dyDescent="0.25">
      <c r="A9" s="4">
        <v>42614</v>
      </c>
      <c r="B9" s="10" t="s">
        <v>12</v>
      </c>
      <c r="C9" s="10" t="s">
        <v>12</v>
      </c>
      <c r="D9" s="1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10" t="s">
        <v>12</v>
      </c>
    </row>
    <row r="10" spans="1:13" x14ac:dyDescent="0.25">
      <c r="A10" s="4">
        <v>42644</v>
      </c>
      <c r="B10" s="10" t="s">
        <v>12</v>
      </c>
      <c r="C10" s="10" t="s">
        <v>12</v>
      </c>
      <c r="D10" s="1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 t="s">
        <v>12</v>
      </c>
    </row>
    <row r="11" spans="1:13" x14ac:dyDescent="0.25">
      <c r="A11" s="4">
        <v>42675</v>
      </c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K11" s="10" t="s">
        <v>12</v>
      </c>
    </row>
    <row r="12" spans="1:13" x14ac:dyDescent="0.25">
      <c r="A12" s="4">
        <v>42705</v>
      </c>
      <c r="B12" s="10" t="s">
        <v>12</v>
      </c>
      <c r="C12" s="10" t="s">
        <v>12</v>
      </c>
      <c r="D12" s="10" t="s">
        <v>12</v>
      </c>
      <c r="E12" s="10" t="s">
        <v>12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</row>
    <row r="13" spans="1:13" x14ac:dyDescent="0.25">
      <c r="A13" s="6">
        <v>42736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12</v>
      </c>
      <c r="G13" s="13" t="s">
        <v>12</v>
      </c>
      <c r="H13" s="13" t="s">
        <v>12</v>
      </c>
      <c r="I13" s="13" t="s">
        <v>12</v>
      </c>
      <c r="J13" s="13" t="s">
        <v>12</v>
      </c>
      <c r="K13" s="13" t="s">
        <v>12</v>
      </c>
    </row>
    <row r="14" spans="1:13" x14ac:dyDescent="0.25">
      <c r="A14" s="4">
        <f>Geral!A14</f>
        <v>42767</v>
      </c>
      <c r="B14" s="10" t="s">
        <v>12</v>
      </c>
      <c r="C14" s="10" t="s">
        <v>12</v>
      </c>
      <c r="D14" s="1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10" t="s">
        <v>12</v>
      </c>
      <c r="J14" s="10" t="s">
        <v>12</v>
      </c>
      <c r="K14" s="10" t="s">
        <v>12</v>
      </c>
    </row>
    <row r="15" spans="1:13" x14ac:dyDescent="0.25">
      <c r="A15" s="4">
        <f>Geral!A15</f>
        <v>42795</v>
      </c>
      <c r="B15" s="14">
        <f>Geral!B15/Geral!B3-1</f>
        <v>0.10352108895480616</v>
      </c>
      <c r="C15" s="14">
        <f>Geral!C15/Geral!C3-1</f>
        <v>0.17190964625904148</v>
      </c>
      <c r="D15" s="14">
        <f>Geral!D15/Geral!D3-1</f>
        <v>0.10792843609015912</v>
      </c>
      <c r="E15" s="14">
        <f>Geral!E15/Geral!E3-1</f>
        <v>9.7576914992778763E-2</v>
      </c>
      <c r="F15" s="14">
        <f>Geral!F15/Geral!F3-1</f>
        <v>7.4327299424607807E-2</v>
      </c>
      <c r="G15" s="14">
        <f>Geral!G15/Geral!G3-1</f>
        <v>7.0748377177199506E-2</v>
      </c>
      <c r="H15" s="14">
        <f>Geral!H15/Geral!H3-1</f>
        <v>8.6132773783755168E-2</v>
      </c>
      <c r="I15" s="14">
        <f>Geral!I15/Geral!I3-1</f>
        <v>0.18963951088571362</v>
      </c>
      <c r="J15" s="14">
        <f>Geral!J15/Geral!J3-1</f>
        <v>7.487497122565645E-2</v>
      </c>
      <c r="K15" s="15">
        <f>Geral!K15/Geral!K3-1</f>
        <v>0.13344240935579021</v>
      </c>
      <c r="M15" s="23"/>
    </row>
    <row r="16" spans="1:13" x14ac:dyDescent="0.25">
      <c r="A16" s="4">
        <f>Geral!A16</f>
        <v>42827</v>
      </c>
      <c r="B16" s="14">
        <f>Geral!B16/Geral!B4-1</f>
        <v>9.6426055545782541E-2</v>
      </c>
      <c r="C16" s="14">
        <f>Geral!C16/Geral!C4-1</f>
        <v>0.1624363257774939</v>
      </c>
      <c r="D16" s="14">
        <f>Geral!D16/Geral!D4-1</f>
        <v>0.10296074349000151</v>
      </c>
      <c r="E16" s="14">
        <f>Geral!E16/Geral!E4-1</f>
        <v>9.8559716379162277E-2</v>
      </c>
      <c r="F16" s="14">
        <f>Geral!F16/Geral!F4-1</f>
        <v>6.7210305055696695E-2</v>
      </c>
      <c r="G16" s="14">
        <f>Geral!G16/Geral!G4-1</f>
        <v>6.3156056789517079E-2</v>
      </c>
      <c r="H16" s="14">
        <f>Geral!H16/Geral!H4-1</f>
        <v>8.402633262514958E-2</v>
      </c>
      <c r="I16" s="14">
        <f>Geral!I16/Geral!I4-1</f>
        <v>0.17966780839724628</v>
      </c>
      <c r="J16" s="14">
        <f>Geral!J16/Geral!J4-1</f>
        <v>6.9762575452069431E-2</v>
      </c>
      <c r="K16" s="15">
        <f>Geral!K16/Geral!K4-1</f>
        <v>0.12561127190358157</v>
      </c>
      <c r="M16" s="23"/>
    </row>
    <row r="17" spans="1:13" x14ac:dyDescent="0.25">
      <c r="A17" s="4">
        <f>Geral!A17</f>
        <v>42872</v>
      </c>
      <c r="B17" s="14">
        <f>Geral!B17/Geral!B5-1</f>
        <v>0.10277016475841938</v>
      </c>
      <c r="C17" s="14">
        <f>Geral!C17/Geral!C5-1</f>
        <v>0.17104372466236595</v>
      </c>
      <c r="D17" s="14">
        <f>Geral!D17/Geral!D5-1</f>
        <v>0.11128467869453496</v>
      </c>
      <c r="E17" s="14">
        <f>Geral!E17/Geral!E5-1</f>
        <v>0.11243410729510916</v>
      </c>
      <c r="F17" s="14">
        <f>Geral!F17/Geral!F5-1</f>
        <v>7.4656710146224325E-2</v>
      </c>
      <c r="G17" s="14">
        <f>Geral!G17/Geral!G5-1</f>
        <v>6.6166478441337384E-2</v>
      </c>
      <c r="H17" s="14">
        <f>Geral!H17/Geral!H5-1</f>
        <v>9.5240423634850302E-2</v>
      </c>
      <c r="I17" s="14">
        <f>Geral!I17/Geral!I5-1</f>
        <v>0.18735575132461313</v>
      </c>
      <c r="J17" s="14">
        <f>Geral!J17/Geral!J5-1</f>
        <v>7.9904098099126353E-2</v>
      </c>
      <c r="K17" s="15">
        <f>Geral!K17/Geral!K5-1</f>
        <v>0.13321230767301562</v>
      </c>
      <c r="M17" s="23"/>
    </row>
    <row r="18" spans="1:13" x14ac:dyDescent="0.25">
      <c r="A18" s="4">
        <f>Geral!A18</f>
        <v>42903</v>
      </c>
      <c r="B18" s="14">
        <f>Geral!B18/Geral!B6-1</f>
        <v>0.10313750406300426</v>
      </c>
      <c r="C18" s="14">
        <f>Geral!C18/Geral!C6-1</f>
        <v>0.170821659760509</v>
      </c>
      <c r="D18" s="14">
        <f>Geral!D18/Geral!D6-1</f>
        <v>0.11018824828825879</v>
      </c>
      <c r="E18" s="14">
        <f>Geral!E18/Geral!E6-1</f>
        <v>0.11356282098676873</v>
      </c>
      <c r="F18" s="14">
        <f>Geral!F18/Geral!F6-1</f>
        <v>8.2644992282992158E-2</v>
      </c>
      <c r="G18" s="14">
        <f>Geral!G18/Geral!G6-1</f>
        <v>6.0718848715329399E-2</v>
      </c>
      <c r="H18" s="14">
        <f>Geral!H18/Geral!H6-1</f>
        <v>9.3864190197310959E-2</v>
      </c>
      <c r="I18" s="14">
        <f>Geral!I18/Geral!I6-1</f>
        <v>0.18808926381853963</v>
      </c>
      <c r="J18" s="14">
        <f>Geral!J18/Geral!J6-1</f>
        <v>8.1475947765933476E-2</v>
      </c>
      <c r="K18" s="15">
        <f>Geral!K18/Geral!K6-1</f>
        <v>0.1332907063917157</v>
      </c>
      <c r="M18" s="23"/>
    </row>
    <row r="19" spans="1:13" x14ac:dyDescent="0.25">
      <c r="A19" s="4">
        <f>Geral!A19</f>
        <v>42933</v>
      </c>
      <c r="B19" s="14">
        <f>Geral!B19/Geral!B7-1</f>
        <v>0.10593495492908134</v>
      </c>
      <c r="C19" s="14">
        <f>Geral!C19/Geral!C7-1</f>
        <v>0.17212397221090003</v>
      </c>
      <c r="D19" s="14">
        <f>Geral!D19/Geral!D7-1</f>
        <v>0.11278801395111504</v>
      </c>
      <c r="E19" s="14">
        <f>Geral!E19/Geral!E7-1</f>
        <v>0.18487587644363379</v>
      </c>
      <c r="F19" s="14">
        <f>Geral!F19/Geral!F7-1</f>
        <v>8.4605242032080197E-2</v>
      </c>
      <c r="G19" s="14">
        <f>Geral!G19/Geral!G7-1</f>
        <v>6.1148295861897184E-2</v>
      </c>
      <c r="H19" s="14">
        <f>Geral!H19/Geral!H7-1</f>
        <v>9.308132406993419E-2</v>
      </c>
      <c r="I19" s="14">
        <f>Geral!I19/Geral!I7-1</f>
        <v>0.19178657644751196</v>
      </c>
      <c r="J19" s="14">
        <f>Geral!J19/Geral!J7-1</f>
        <v>8.465384285018307E-2</v>
      </c>
      <c r="K19" s="15">
        <f>Geral!K19/Geral!K7-1</f>
        <v>0.13579250778231855</v>
      </c>
      <c r="M19" s="23"/>
    </row>
    <row r="20" spans="1:13" x14ac:dyDescent="0.25">
      <c r="A20" s="4">
        <f>Geral!A20</f>
        <v>42964</v>
      </c>
      <c r="B20" s="14">
        <f>Geral!B20/Geral!B8-1</f>
        <v>0.10121152967058822</v>
      </c>
      <c r="C20" s="14">
        <f>Geral!C20/Geral!C8-1</f>
        <v>0.17051076095920159</v>
      </c>
      <c r="D20" s="14">
        <f>Geral!D20/Geral!D8-1</f>
        <v>0.10813955418049126</v>
      </c>
      <c r="E20" s="14">
        <f>Geral!E20/Geral!E8-1</f>
        <v>0.18223833346489049</v>
      </c>
      <c r="F20" s="14">
        <f>Geral!F20/Geral!F8-1</f>
        <v>8.1726590001008459E-2</v>
      </c>
      <c r="G20" s="14">
        <f>Geral!G20/Geral!G8-1</f>
        <v>6.1290982975657826E-2</v>
      </c>
      <c r="H20" s="14">
        <f>Geral!H20/Geral!H8-1</f>
        <v>9.4418663634767475E-2</v>
      </c>
      <c r="I20" s="14">
        <f>Geral!I20/Geral!I8-1</f>
        <v>0.18453111739050421</v>
      </c>
      <c r="J20" s="14">
        <f>Geral!J20/Geral!J8-1</f>
        <v>8.530782260767733E-2</v>
      </c>
      <c r="K20" s="15">
        <f>Geral!K20/Geral!K8-1</f>
        <v>0.13256379991815814</v>
      </c>
      <c r="M20" s="23"/>
    </row>
    <row r="21" spans="1:13" x14ac:dyDescent="0.25">
      <c r="A21" s="4">
        <f>Geral!A21</f>
        <v>42996</v>
      </c>
      <c r="B21" s="14">
        <f>Geral!B21/Geral!B9-1</f>
        <v>9.27386566733297E-2</v>
      </c>
      <c r="C21" s="14">
        <f>Geral!C21/Geral!C9-1</f>
        <v>0.16547500722702058</v>
      </c>
      <c r="D21" s="14">
        <f>Geral!D21/Geral!D9-1</f>
        <v>0.10183262137046323</v>
      </c>
      <c r="E21" s="14">
        <f>Geral!E21/Geral!E9-1</f>
        <v>0.18046362037277475</v>
      </c>
      <c r="F21" s="14">
        <f>Geral!F21/Geral!F9-1</f>
        <v>7.5399719437925228E-2</v>
      </c>
      <c r="G21" s="14">
        <f>Geral!G21/Geral!G9-1</f>
        <v>5.7159052216448014E-2</v>
      </c>
      <c r="H21" s="14">
        <f>Geral!H21/Geral!H9-1</f>
        <v>9.6199613665690409E-2</v>
      </c>
      <c r="I21" s="14">
        <f>Geral!I21/Geral!I9-1</f>
        <v>0.17147985109899277</v>
      </c>
      <c r="J21" s="14">
        <f>Geral!J21/Geral!J9-1</f>
        <v>8.9220286847857544E-2</v>
      </c>
      <c r="K21" s="15">
        <f>Geral!K21/Geral!K9-1</f>
        <v>0.12587596325385841</v>
      </c>
      <c r="M21" s="23"/>
    </row>
    <row r="22" spans="1:13" x14ac:dyDescent="0.25">
      <c r="A22" s="4">
        <f>Geral!A22</f>
        <v>43027</v>
      </c>
      <c r="B22" s="14">
        <f>Geral!B22/Geral!B10-1</f>
        <v>9.0836474526890365E-2</v>
      </c>
      <c r="C22" s="14">
        <f>Geral!C22/Geral!C10-1</f>
        <v>0.16614929130866107</v>
      </c>
      <c r="D22" s="14">
        <f>Geral!D22/Geral!D10-1</f>
        <v>0.10093107738941853</v>
      </c>
      <c r="E22" s="14">
        <f>Geral!E22/Geral!E10-1</f>
        <v>0.16964555564194916</v>
      </c>
      <c r="F22" s="14">
        <f>Geral!F22/Geral!F10-1</f>
        <v>7.7888405827639229E-2</v>
      </c>
      <c r="G22" s="14">
        <f>Geral!G22/Geral!G10-1</f>
        <v>6.5990085852746683E-2</v>
      </c>
      <c r="H22" s="14">
        <f>Geral!H22/Geral!H10-1</f>
        <v>0.10831092367387218</v>
      </c>
      <c r="I22" s="14">
        <f>Geral!I22/Geral!I10-1</f>
        <v>0.16323394104310696</v>
      </c>
      <c r="J22" s="14">
        <f>Geral!J22/Geral!J10-1</f>
        <v>9.1941782536853811E-2</v>
      </c>
      <c r="K22" s="15">
        <f>Geral!K22/Geral!K10-1</f>
        <v>0.12519370878607039</v>
      </c>
      <c r="M22" s="23"/>
    </row>
    <row r="23" spans="1:13" x14ac:dyDescent="0.25">
      <c r="A23" s="4">
        <f>Geral!A23</f>
        <v>43059</v>
      </c>
      <c r="B23" s="14">
        <f>Geral!B23/Geral!B11-1</f>
        <v>7.8784762271056463E-2</v>
      </c>
      <c r="C23" s="14">
        <f>Geral!C23/Geral!C11-1</f>
        <v>0.15004873682173603</v>
      </c>
      <c r="D23" s="14">
        <f>Geral!D23/Geral!D11-1</f>
        <v>8.5627214254587081E-2</v>
      </c>
      <c r="E23" s="14">
        <f>Geral!E23/Geral!E11-1</f>
        <v>0.14591826979211731</v>
      </c>
      <c r="F23" s="14">
        <f>Geral!F23/Geral!F11-1</f>
        <v>7.0334033166874255E-2</v>
      </c>
      <c r="G23" s="14">
        <f>Geral!G23/Geral!G11-1</f>
        <v>5.7239234676766282E-2</v>
      </c>
      <c r="H23" s="14">
        <f>Geral!H23/Geral!H11-1</f>
        <v>0.10420687659239469</v>
      </c>
      <c r="I23" s="14">
        <f>Geral!I23/Geral!I11-1</f>
        <v>0.14257527249031177</v>
      </c>
      <c r="J23" s="14">
        <f>Geral!J23/Geral!J11-1</f>
        <v>8.4377771626996889E-2</v>
      </c>
      <c r="K23" s="15">
        <f>Geral!K23/Geral!K11-1</f>
        <v>0.11108393405941364</v>
      </c>
      <c r="M23" s="23"/>
    </row>
    <row r="24" spans="1:13" x14ac:dyDescent="0.25">
      <c r="A24" s="4">
        <f>Geral!A24</f>
        <v>43090</v>
      </c>
      <c r="B24" s="14">
        <f>Geral!B24/Geral!B12-1</f>
        <v>7.5395886423223368E-2</v>
      </c>
      <c r="C24" s="14">
        <f>Geral!C24/Geral!C12-1</f>
        <v>0.14728838540462474</v>
      </c>
      <c r="D24" s="14">
        <f>Geral!D24/Geral!D12-1</f>
        <v>8.316996868334714E-2</v>
      </c>
      <c r="E24" s="14">
        <f>Geral!E24/Geral!E12-1</f>
        <v>0.14653958572998405</v>
      </c>
      <c r="F24" s="14">
        <f>Geral!F24/Geral!F12-1</f>
        <v>7.6440893282825106E-2</v>
      </c>
      <c r="G24" s="14">
        <f>Geral!G24/Geral!G12-1</f>
        <v>6.2192766442423331E-2</v>
      </c>
      <c r="H24" s="14">
        <f>Geral!H24/Geral!H12-1</f>
        <v>0.11265268016679419</v>
      </c>
      <c r="I24" s="14">
        <f>Geral!I24/Geral!I12-1</f>
        <v>0.13219445967971244</v>
      </c>
      <c r="J24" s="14">
        <f>Geral!J24/Geral!J12-1</f>
        <v>8.6449836932385171E-2</v>
      </c>
      <c r="K24" s="15">
        <f>Geral!K24/Geral!K12-1</f>
        <v>0.10815533714743331</v>
      </c>
      <c r="M24" s="23"/>
    </row>
    <row r="25" spans="1:13" x14ac:dyDescent="0.25">
      <c r="A25" s="6">
        <f>Geral!A25</f>
        <v>43101</v>
      </c>
      <c r="B25" s="16">
        <f>Geral!B25/Geral!B13-1</f>
        <v>3.378728876198589E-2</v>
      </c>
      <c r="C25" s="16">
        <f>Geral!C25/Geral!C13-1</f>
        <v>0.14551606512105497</v>
      </c>
      <c r="D25" s="16">
        <f>Geral!D25/Geral!D13-1</f>
        <v>4.8629990154542391E-2</v>
      </c>
      <c r="E25" s="16">
        <f>Geral!E25/Geral!E13-1</f>
        <v>0.55567933555447624</v>
      </c>
      <c r="F25" s="16">
        <f>Geral!F25/Geral!F13-1</f>
        <v>5.2944773177761029E-2</v>
      </c>
      <c r="G25" s="16">
        <f>Geral!G25/Geral!G13-1</f>
        <v>1.7693676426744798E-2</v>
      </c>
      <c r="H25" s="16">
        <f>Geral!H25/Geral!H13-1</f>
        <v>9.8741976874360038E-2</v>
      </c>
      <c r="I25" s="16">
        <f>Geral!I25/Geral!I13-1</f>
        <v>0.12102175636498824</v>
      </c>
      <c r="J25" s="16">
        <f>Geral!J25/Geral!J13-1</f>
        <v>5.1007834355515591E-2</v>
      </c>
      <c r="K25" s="17">
        <f>Geral!K25/Geral!K13-1</f>
        <v>8.6787772007599129E-2</v>
      </c>
      <c r="M25" s="23"/>
    </row>
    <row r="26" spans="1:13" x14ac:dyDescent="0.25">
      <c r="A26" s="4">
        <f>Geral!A26</f>
        <v>43133</v>
      </c>
      <c r="B26" s="14">
        <f>Geral!B26/Geral!B14-1</f>
        <v>4.3300618894525744E-2</v>
      </c>
      <c r="C26" s="14">
        <f>Geral!C26/Geral!C14-1</f>
        <v>0.1534940264112068</v>
      </c>
      <c r="D26" s="14">
        <f>Geral!D26/Geral!D14-1</f>
        <v>5.4570149077098007E-2</v>
      </c>
      <c r="E26" s="14">
        <f>Geral!E26/Geral!E14-1</f>
        <v>0.54751531610275017</v>
      </c>
      <c r="F26" s="14">
        <f>Geral!F26/Geral!F14-1</f>
        <v>5.9994895663861847E-2</v>
      </c>
      <c r="G26" s="14">
        <f>Geral!G26/Geral!G14-1</f>
        <v>1.8659973347052272E-2</v>
      </c>
      <c r="H26" s="14">
        <f>Geral!H26/Geral!H14-1</f>
        <v>0.10191604311247615</v>
      </c>
      <c r="I26" s="14">
        <f>Geral!I26/Geral!I14-1</f>
        <v>0.13186049502537189</v>
      </c>
      <c r="J26" s="14">
        <f>Geral!J26/Geral!J14-1</f>
        <v>6.4198273840422537E-2</v>
      </c>
      <c r="K26" s="15">
        <f>Geral!K26/Geral!K14-1</f>
        <v>9.5378070296396E-2</v>
      </c>
      <c r="M26" s="23"/>
    </row>
    <row r="27" spans="1:13" x14ac:dyDescent="0.25">
      <c r="A27" s="4">
        <f>Geral!A27</f>
        <v>43162</v>
      </c>
      <c r="B27" s="14">
        <f>Geral!B27/Geral!B15-1</f>
        <v>3.1520736367173896E-2</v>
      </c>
      <c r="C27" s="14">
        <f>Geral!C27/Geral!C15-1</f>
        <v>0.13614840104781312</v>
      </c>
      <c r="D27" s="14">
        <f>Geral!D27/Geral!D15-1</f>
        <v>4.2726195543304701E-2</v>
      </c>
      <c r="E27" s="14">
        <f>Geral!E27/Geral!E15-1</f>
        <v>0.53498100093058887</v>
      </c>
      <c r="F27" s="14">
        <f>Geral!F27/Geral!F15-1</f>
        <v>4.9391313466140341E-2</v>
      </c>
      <c r="G27" s="14">
        <f>Geral!G27/Geral!G15-1</f>
        <v>1.5832330294143881E-2</v>
      </c>
      <c r="H27" s="14">
        <f>Geral!H27/Geral!H15-1</f>
        <v>7.977238803028075E-2</v>
      </c>
      <c r="I27" s="14">
        <f>Geral!I27/Geral!I15-1</f>
        <v>0.11411403672851694</v>
      </c>
      <c r="J27" s="14">
        <f>Geral!J27/Geral!J15-1</f>
        <v>5.181318969620996E-2</v>
      </c>
      <c r="K27" s="15">
        <f>Geral!K27/Geral!K15-1</f>
        <v>8.1302109179262727E-2</v>
      </c>
      <c r="M27" s="23"/>
    </row>
    <row r="28" spans="1:13" x14ac:dyDescent="0.25">
      <c r="A28" s="4">
        <f>Geral!A28</f>
        <v>43194</v>
      </c>
      <c r="B28" s="14">
        <f>Geral!B28/Geral!B16-1</f>
        <v>3.2588255284455414E-2</v>
      </c>
      <c r="C28" s="14">
        <f>Geral!C28/Geral!C16-1</f>
        <v>0.13472487169249958</v>
      </c>
      <c r="D28" s="14">
        <f>Geral!D28/Geral!D16-1</f>
        <v>4.0644875895909038E-2</v>
      </c>
      <c r="E28" s="14">
        <f>Geral!E28/Geral!E16-1</f>
        <v>0.52686546906393072</v>
      </c>
      <c r="F28" s="14">
        <f>Geral!F28/Geral!F16-1</f>
        <v>5.8917115038414014E-2</v>
      </c>
      <c r="G28" s="14">
        <f>Geral!G28/Geral!G16-1</f>
        <v>1.6727572834103643E-2</v>
      </c>
      <c r="H28" s="14">
        <f>Geral!H28/Geral!H16-1</f>
        <v>7.885727588332303E-2</v>
      </c>
      <c r="I28" s="14">
        <f>Geral!I28/Geral!I16-1</f>
        <v>0.11177492857209992</v>
      </c>
      <c r="J28" s="14">
        <f>Geral!J28/Geral!J16-1</f>
        <v>5.4209129948231016E-2</v>
      </c>
      <c r="K28" s="15">
        <f>Geral!K28/Geral!K16-1</f>
        <v>8.0992274311461276E-2</v>
      </c>
      <c r="M28" s="23"/>
    </row>
    <row r="29" spans="1:13" x14ac:dyDescent="0.25">
      <c r="A29" s="4">
        <f>Geral!A29</f>
        <v>43225</v>
      </c>
      <c r="B29" s="14">
        <f>Geral!B29/Geral!B17-1</f>
        <v>3.2143319383365343E-2</v>
      </c>
      <c r="C29" s="14">
        <f>Geral!C29/Geral!C17-1</f>
        <v>0.13240276820244445</v>
      </c>
      <c r="D29" s="14">
        <f>Geral!D29/Geral!D17-1</f>
        <v>3.8289912149469307E-2</v>
      </c>
      <c r="E29" s="14">
        <f>Geral!E29/Geral!E17-1</f>
        <v>0.52230628750326114</v>
      </c>
      <c r="F29" s="14">
        <f>Geral!F29/Geral!F17-1</f>
        <v>5.1790523414960266E-2</v>
      </c>
      <c r="G29" s="14">
        <f>Geral!G29/Geral!G17-1</f>
        <v>1.498012370756352E-2</v>
      </c>
      <c r="H29" s="14">
        <f>Geral!H29/Geral!H17-1</f>
        <v>7.7750497114191575E-2</v>
      </c>
      <c r="I29" s="14">
        <f>Geral!I29/Geral!I17-1</f>
        <v>0.11152504564423538</v>
      </c>
      <c r="J29" s="14">
        <f>Geral!J29/Geral!J17-1</f>
        <v>5.1261082041641259E-2</v>
      </c>
      <c r="K29" s="15">
        <f>Geral!K29/Geral!K17-1</f>
        <v>7.9653241703181887E-2</v>
      </c>
      <c r="M29" s="23"/>
    </row>
    <row r="30" spans="1:13" x14ac:dyDescent="0.25">
      <c r="A30" s="4">
        <f>Geral!A30</f>
        <v>43257</v>
      </c>
      <c r="B30" s="14">
        <f>Geral!B30/Geral!B18-1</f>
        <v>3.5266854926839564E-2</v>
      </c>
      <c r="C30" s="14">
        <f>Geral!C30/Geral!C18-1</f>
        <v>0.13422503245359541</v>
      </c>
      <c r="D30" s="14">
        <f>Geral!D30/Geral!D18-1</f>
        <v>4.0563068857843998E-2</v>
      </c>
      <c r="E30" s="14">
        <f>Geral!E30/Geral!E18-1</f>
        <v>0.53272442588726499</v>
      </c>
      <c r="F30" s="14">
        <f>Geral!F30/Geral!F18-1</f>
        <v>4.8158784583116621E-2</v>
      </c>
      <c r="G30" s="14">
        <f>Geral!G30/Geral!G18-1</f>
        <v>2.0236451853218318E-2</v>
      </c>
      <c r="H30" s="14">
        <f>Geral!H30/Geral!H18-1</f>
        <v>8.0282760599786229E-2</v>
      </c>
      <c r="I30" s="14">
        <f>Geral!I30/Geral!I18-1</f>
        <v>0.11284167867994799</v>
      </c>
      <c r="J30" s="14">
        <f>Geral!J30/Geral!J18-1</f>
        <v>5.7011458722063812E-2</v>
      </c>
      <c r="K30" s="15">
        <f>Geral!K30/Geral!K18-1</f>
        <v>8.2270158297927054E-2</v>
      </c>
      <c r="M30" s="23"/>
    </row>
    <row r="31" spans="1:13" x14ac:dyDescent="0.25">
      <c r="A31" s="4">
        <f>Geral!A31</f>
        <v>43288</v>
      </c>
      <c r="B31" s="14">
        <f>Geral!B31/Geral!B19-1</f>
        <v>3.5747955684811705E-2</v>
      </c>
      <c r="C31" s="14">
        <f>Geral!C31/Geral!C19-1</f>
        <v>0.13679343981422054</v>
      </c>
      <c r="D31" s="14">
        <f>Geral!D31/Geral!D19-1</f>
        <v>4.0678666711577938E-2</v>
      </c>
      <c r="E31" s="14">
        <f>Geral!E31/Geral!E19-1</f>
        <v>0.4479009215466383</v>
      </c>
      <c r="F31" s="14">
        <f>Geral!F31/Geral!F19-1</f>
        <v>4.709455248377159E-2</v>
      </c>
      <c r="G31" s="14">
        <f>Geral!G31/Geral!G19-1</f>
        <v>1.5181780549562873E-2</v>
      </c>
      <c r="H31" s="14">
        <f>Geral!H31/Geral!H19-1</f>
        <v>8.2619224283819737E-2</v>
      </c>
      <c r="I31" s="14">
        <f>Geral!I31/Geral!I19-1</f>
        <v>0.11487765591327026</v>
      </c>
      <c r="J31" s="14">
        <f>Geral!J31/Geral!J19-1</f>
        <v>6.2299630801251116E-2</v>
      </c>
      <c r="K31" s="15">
        <f>Geral!K31/Geral!K19-1</f>
        <v>8.3511459203345018E-2</v>
      </c>
      <c r="M31" s="23"/>
    </row>
    <row r="32" spans="1:13" x14ac:dyDescent="0.25">
      <c r="A32" s="4">
        <f>Geral!A32</f>
        <v>43320</v>
      </c>
      <c r="B32" s="14">
        <f>Geral!B32/Geral!B20-1</f>
        <v>3.7620991911958335E-2</v>
      </c>
      <c r="C32" s="14">
        <f>Geral!C32/Geral!C20-1</f>
        <v>0.13528049471995129</v>
      </c>
      <c r="D32" s="14">
        <f>Geral!D32/Geral!D20-1</f>
        <v>4.1663649201586939E-2</v>
      </c>
      <c r="E32" s="14">
        <f>Geral!E32/Geral!E20-1</f>
        <v>0.44399786935257368</v>
      </c>
      <c r="F32" s="14">
        <f>Geral!F32/Geral!F20-1</f>
        <v>4.881603158190928E-2</v>
      </c>
      <c r="G32" s="14">
        <f>Geral!G32/Geral!G20-1</f>
        <v>1.6784854961348294E-2</v>
      </c>
      <c r="H32" s="14">
        <f>Geral!H32/Geral!H20-1</f>
        <v>8.2133413712488945E-2</v>
      </c>
      <c r="I32" s="14">
        <f>Geral!I32/Geral!I20-1</f>
        <v>0.11203889845384474</v>
      </c>
      <c r="J32" s="14">
        <f>Geral!J32/Geral!J20-1</f>
        <v>7.2069146850333832E-2</v>
      </c>
      <c r="K32" s="15">
        <f>Geral!K32/Geral!K20-1</f>
        <v>8.3997931541197834E-2</v>
      </c>
      <c r="M32" s="23"/>
    </row>
    <row r="33" spans="1:13" x14ac:dyDescent="0.25">
      <c r="A33" s="4">
        <f>Geral!A33</f>
        <v>43352</v>
      </c>
      <c r="B33" s="14">
        <f>Geral!B33/Geral!B21-1</f>
        <v>3.5632905857565289E-2</v>
      </c>
      <c r="C33" s="14">
        <f>Geral!C33/Geral!C21-1</f>
        <v>0.13120338230115247</v>
      </c>
      <c r="D33" s="14">
        <f>Geral!D33/Geral!D21-1</f>
        <v>3.9681309029622414E-2</v>
      </c>
      <c r="E33" s="14">
        <f>Geral!E33/Geral!E21-1</f>
        <v>0.45771695658459022</v>
      </c>
      <c r="F33" s="14">
        <f>Geral!F33/Geral!F21-1</f>
        <v>4.9674989870626574E-2</v>
      </c>
      <c r="G33" s="14">
        <f>Geral!G33/Geral!G21-1</f>
        <v>1.3580208936105231E-2</v>
      </c>
      <c r="H33" s="14">
        <f>Geral!H33/Geral!H21-1</f>
        <v>8.1286756999767951E-2</v>
      </c>
      <c r="I33" s="14">
        <f>Geral!I33/Geral!I21-1</f>
        <v>0.10910446685265529</v>
      </c>
      <c r="J33" s="14">
        <f>Geral!J33/Geral!J21-1</f>
        <v>6.8005058066724411E-2</v>
      </c>
      <c r="K33" s="15">
        <f>Geral!K33/Geral!K21-1</f>
        <v>8.1274297703149978E-2</v>
      </c>
      <c r="M33" s="23"/>
    </row>
    <row r="34" spans="1:13" x14ac:dyDescent="0.25">
      <c r="A34" s="4">
        <f>Geral!A34</f>
        <v>43383</v>
      </c>
      <c r="B34" s="14">
        <f>Geral!B34/Geral!B22-1</f>
        <v>3.3800012773152144E-2</v>
      </c>
      <c r="C34" s="14">
        <f>Geral!C34/Geral!C22-1</f>
        <v>0.12634516626120718</v>
      </c>
      <c r="D34" s="14">
        <f>Geral!D34/Geral!D22-1</f>
        <v>3.8809317948968802E-2</v>
      </c>
      <c r="E34" s="14">
        <f>Geral!E34/Geral!E22-1</f>
        <v>0.46986446217437305</v>
      </c>
      <c r="F34" s="14">
        <f>Geral!F34/Geral!F22-1</f>
        <v>5.8601325990890185E-2</v>
      </c>
      <c r="G34" s="14">
        <f>Geral!G34/Geral!G22-1</f>
        <v>2.442759779076753E-2</v>
      </c>
      <c r="H34" s="14">
        <f>Geral!H34/Geral!H22-1</f>
        <v>6.6311741483051634E-2</v>
      </c>
      <c r="I34" s="14">
        <f>Geral!I34/Geral!I22-1</f>
        <v>0.10161913326794303</v>
      </c>
      <c r="J34" s="14">
        <f>Geral!J34/Geral!J22-1</f>
        <v>6.8062879051540293E-2</v>
      </c>
      <c r="K34" s="15">
        <f>Geral!K34/Geral!K22-1</f>
        <v>7.829157349559912E-2</v>
      </c>
      <c r="M34" s="23"/>
    </row>
    <row r="35" spans="1:13" x14ac:dyDescent="0.25">
      <c r="A35" s="4">
        <f>Geral!A35</f>
        <v>43415</v>
      </c>
      <c r="B35" s="14">
        <f>Geral!B35/Geral!B23-1</f>
        <v>3.8213523751627676E-2</v>
      </c>
      <c r="C35" s="14">
        <f>Geral!C35/Geral!C23-1</f>
        <v>0.13190375330418247</v>
      </c>
      <c r="D35" s="14">
        <f>Geral!D35/Geral!D23-1</f>
        <v>4.4559225662225588E-2</v>
      </c>
      <c r="E35" s="14">
        <f>Geral!E35/Geral!E23-1</f>
        <v>0.49804828682955016</v>
      </c>
      <c r="F35" s="14">
        <f>Geral!F35/Geral!F23-1</f>
        <v>6.542351268820279E-2</v>
      </c>
      <c r="G35" s="14">
        <f>Geral!G35/Geral!G23-1</f>
        <v>3.372818603613581E-2</v>
      </c>
      <c r="H35" s="14">
        <f>Geral!H35/Geral!H23-1</f>
        <v>6.7254994477869978E-2</v>
      </c>
      <c r="I35" s="14">
        <f>Geral!I35/Geral!I23-1</f>
        <v>0.1051652709876616</v>
      </c>
      <c r="J35" s="14">
        <f>Geral!J35/Geral!J23-1</f>
        <v>7.6307642612054805E-2</v>
      </c>
      <c r="K35" s="15">
        <f>Geral!K35/Geral!K23-1</f>
        <v>8.3458350828988337E-2</v>
      </c>
      <c r="M35" s="23"/>
    </row>
    <row r="36" spans="1:13" x14ac:dyDescent="0.25">
      <c r="A36" s="4">
        <f>Geral!A36</f>
        <v>43446</v>
      </c>
      <c r="B36" s="14">
        <f>Geral!B36/Geral!B24-1</f>
        <v>3.9854196351863935E-2</v>
      </c>
      <c r="C36" s="14">
        <f>Geral!C36/Geral!C24-1</f>
        <v>0.13149406987409606</v>
      </c>
      <c r="D36" s="14">
        <f>Geral!D36/Geral!D24-1</f>
        <v>4.7064357075825791E-2</v>
      </c>
      <c r="E36" s="14">
        <f>Geral!E36/Geral!E24-1</f>
        <v>0.51993658724058411</v>
      </c>
      <c r="F36" s="14">
        <f>Geral!F36/Geral!F24-1</f>
        <v>7.3523347228175107E-2</v>
      </c>
      <c r="G36" s="14">
        <f>Geral!G36/Geral!G24-1</f>
        <v>3.9402622621712791E-2</v>
      </c>
      <c r="H36" s="14">
        <f>Geral!H36/Geral!H24-1</f>
        <v>6.8173056915568742E-2</v>
      </c>
      <c r="I36" s="14">
        <f>Geral!I36/Geral!I24-1</f>
        <v>0.1039911412142176</v>
      </c>
      <c r="J36" s="14">
        <f>Geral!J36/Geral!J24-1</f>
        <v>7.7060971496278885E-2</v>
      </c>
      <c r="K36" s="15">
        <f>Geral!K36/Geral!K24-1</f>
        <v>8.4441273227749969E-2</v>
      </c>
      <c r="M36" s="23"/>
    </row>
    <row r="37" spans="1:13" x14ac:dyDescent="0.25">
      <c r="A37" s="6">
        <f>Geral!A37</f>
        <v>43466</v>
      </c>
      <c r="B37" s="16">
        <f>Geral!B37/Geral!B25-1</f>
        <v>7.1434691957635632E-2</v>
      </c>
      <c r="C37" s="16">
        <f>Geral!C37/Geral!C25-1</f>
        <v>0.117556835059071</v>
      </c>
      <c r="D37" s="16">
        <f>Geral!D37/Geral!D25-1</f>
        <v>7.1732435174223452E-2</v>
      </c>
      <c r="E37" s="16">
        <f>Geral!E37/Geral!E25-1</f>
        <v>0.12238300538623825</v>
      </c>
      <c r="F37" s="16">
        <f>Geral!F37/Geral!F25-1</f>
        <v>0.10015927135697211</v>
      </c>
      <c r="G37" s="16">
        <f>Geral!G37/Geral!G25-1</f>
        <v>8.6745552539937654E-2</v>
      </c>
      <c r="H37" s="16">
        <f>Geral!H37/Geral!H25-1</f>
        <v>9.7933983505533506E-2</v>
      </c>
      <c r="I37" s="16">
        <f>Geral!I37/Geral!I25-1</f>
        <v>9.0278065800662999E-2</v>
      </c>
      <c r="J37" s="16">
        <f>Geral!J37/Geral!J25-1</f>
        <v>0.10589790687323863</v>
      </c>
      <c r="K37" s="17">
        <f>Geral!K37/Geral!K25-1</f>
        <v>9.3322820595031164E-2</v>
      </c>
      <c r="M37" s="23"/>
    </row>
    <row r="38" spans="1:13" x14ac:dyDescent="0.25">
      <c r="A38" s="4">
        <f>Geral!A38</f>
        <v>43498</v>
      </c>
      <c r="B38" s="14">
        <f>Geral!B38/Geral!B26-1</f>
        <v>6.6398705061409879E-2</v>
      </c>
      <c r="C38" s="14">
        <f>Geral!C38/Geral!C26-1</f>
        <v>0.10867299835128486</v>
      </c>
      <c r="D38" s="14">
        <f>Geral!D38/Geral!D26-1</f>
        <v>6.7358942208174843E-2</v>
      </c>
      <c r="E38" s="14">
        <f>Geral!E38/Geral!E26-1</f>
        <v>0.11509401860364932</v>
      </c>
      <c r="F38" s="14">
        <f>Geral!F38/Geral!F26-1</f>
        <v>9.5228303701350159E-2</v>
      </c>
      <c r="G38" s="14">
        <f>Geral!G38/Geral!G26-1</f>
        <v>7.8564998291374311E-2</v>
      </c>
      <c r="H38" s="14">
        <f>Geral!H38/Geral!H26-1</f>
        <v>8.9360645226104207E-2</v>
      </c>
      <c r="I38" s="14">
        <f>Geral!I38/Geral!I26-1</f>
        <v>8.2679314144666671E-2</v>
      </c>
      <c r="J38" s="14">
        <f>Geral!J38/Geral!J26-1</f>
        <v>0.10392265842143211</v>
      </c>
      <c r="K38" s="15">
        <f>Geral!K38/Geral!K26-1</f>
        <v>8.656158776334455E-2</v>
      </c>
      <c r="M38" s="23"/>
    </row>
    <row r="39" spans="1:13" x14ac:dyDescent="0.25">
      <c r="A39" s="4">
        <f>Geral!A39</f>
        <v>43527</v>
      </c>
      <c r="B39" s="14">
        <f>Geral!B39/Geral!B27-1</f>
        <v>6.5189574544373796E-2</v>
      </c>
      <c r="C39" s="14">
        <f>Geral!C39/Geral!C27-1</f>
        <v>0.10639205475845803</v>
      </c>
      <c r="D39" s="14">
        <f>Geral!D39/Geral!D27-1</f>
        <v>6.7031859213646738E-2</v>
      </c>
      <c r="E39" s="14">
        <f>Geral!E39/Geral!E27-1</f>
        <v>0.11838941736956765</v>
      </c>
      <c r="F39" s="14">
        <f>Geral!F39/Geral!F27-1</f>
        <v>9.8727664132233217E-2</v>
      </c>
      <c r="G39" s="14">
        <f>Geral!G39/Geral!G27-1</f>
        <v>8.2558006851921384E-2</v>
      </c>
      <c r="H39" s="14">
        <f>Geral!H39/Geral!H27-1</f>
        <v>0.10258711875751514</v>
      </c>
      <c r="I39" s="14">
        <f>Geral!I39/Geral!I27-1</f>
        <v>7.6574397244261627E-2</v>
      </c>
      <c r="J39" s="14">
        <f>Geral!J39/Geral!J27-1</f>
        <v>0.10290760982780478</v>
      </c>
      <c r="K39" s="15">
        <f>Geral!K39/Geral!K27-1</f>
        <v>8.4993253090624554E-2</v>
      </c>
      <c r="M39" s="23"/>
    </row>
    <row r="40" spans="1:13" x14ac:dyDescent="0.25">
      <c r="A40" s="4">
        <f>Geral!A40</f>
        <v>43559</v>
      </c>
      <c r="B40" s="14">
        <f>Geral!B40/Geral!B28-1</f>
        <v>6.3464345664936417E-2</v>
      </c>
      <c r="C40" s="14">
        <f>Geral!C40/Geral!C28-1</f>
        <v>0.1073359313921769</v>
      </c>
      <c r="D40" s="14">
        <f>Geral!D40/Geral!D28-1</f>
        <v>6.5494999837774737E-2</v>
      </c>
      <c r="E40" s="14">
        <f>Geral!E40/Geral!E28-1</f>
        <v>0.12142355665077709</v>
      </c>
      <c r="F40" s="14">
        <f>Geral!F40/Geral!F28-1</f>
        <v>8.9181151413811222E-2</v>
      </c>
      <c r="G40" s="14">
        <f>Geral!G40/Geral!G28-1</f>
        <v>7.5486635810917857E-2</v>
      </c>
      <c r="H40" s="14">
        <f>Geral!H40/Geral!H28-1</f>
        <v>0.10029596492578663</v>
      </c>
      <c r="I40" s="14">
        <f>Geral!I40/Geral!I28-1</f>
        <v>8.0983031013532658E-2</v>
      </c>
      <c r="J40" s="14">
        <f>Geral!J40/Geral!J28-1</f>
        <v>9.6084372686525032E-2</v>
      </c>
      <c r="K40" s="15">
        <f>Geral!K40/Geral!K28-1</f>
        <v>8.4565602473155588E-2</v>
      </c>
      <c r="M40" s="23"/>
    </row>
    <row r="41" spans="1:13" x14ac:dyDescent="0.25">
      <c r="A41" s="4">
        <f>Geral!A41</f>
        <v>43590</v>
      </c>
      <c r="B41" s="14">
        <f>Geral!B41/Geral!B29-1</f>
        <v>5.8347986495861148E-2</v>
      </c>
      <c r="C41" s="14">
        <f>Geral!C41/Geral!C29-1</f>
        <v>0.10403780191121403</v>
      </c>
      <c r="D41" s="14">
        <f>Geral!D41/Geral!D29-1</f>
        <v>6.0561678022317711E-2</v>
      </c>
      <c r="E41" s="14">
        <f>Geral!E41/Geral!E29-1</f>
        <v>0.1138646101113967</v>
      </c>
      <c r="F41" s="14">
        <f>Geral!F41/Geral!F29-1</f>
        <v>8.5154127283953773E-2</v>
      </c>
      <c r="G41" s="14">
        <f>Geral!G41/Geral!G29-1</f>
        <v>7.2322192912773975E-2</v>
      </c>
      <c r="H41" s="14">
        <f>Geral!H41/Geral!H29-1</f>
        <v>9.3143185025643449E-2</v>
      </c>
      <c r="I41" s="14">
        <f>Geral!I41/Geral!I29-1</f>
        <v>7.6778929275953534E-2</v>
      </c>
      <c r="J41" s="14">
        <f>Geral!J41/Geral!J29-1</f>
        <v>9.2308753136816524E-2</v>
      </c>
      <c r="K41" s="15">
        <f>Geral!K41/Geral!K29-1</f>
        <v>8.0348699099593412E-2</v>
      </c>
      <c r="M41" s="23"/>
    </row>
    <row r="42" spans="1:13" x14ac:dyDescent="0.25">
      <c r="A42" s="4">
        <f>Geral!A42</f>
        <v>43622</v>
      </c>
      <c r="B42" s="14">
        <f>Geral!B42/Geral!B30-1</f>
        <v>5.621025203320662E-2</v>
      </c>
      <c r="C42" s="14">
        <f>Geral!C42/Geral!C30-1</f>
        <v>0.10169965152894012</v>
      </c>
      <c r="D42" s="14">
        <f>Geral!D42/Geral!D30-1</f>
        <v>5.6460850183749578E-2</v>
      </c>
      <c r="E42" s="14">
        <f>Geral!E42/Geral!E30-1</f>
        <v>0.11002145265093488</v>
      </c>
      <c r="F42" s="14">
        <f>Geral!F42/Geral!F30-1</f>
        <v>8.525214987461216E-2</v>
      </c>
      <c r="G42" s="14">
        <f>Geral!G42/Geral!G30-1</f>
        <v>7.4991136274384695E-2</v>
      </c>
      <c r="H42" s="14">
        <f>Geral!H42/Geral!H30-1</f>
        <v>8.9981843777864112E-2</v>
      </c>
      <c r="I42" s="14">
        <f>Geral!I42/Geral!I30-1</f>
        <v>7.6532344136306385E-2</v>
      </c>
      <c r="J42" s="14">
        <f>Geral!J42/Geral!J30-1</f>
        <v>7.703899734347841E-2</v>
      </c>
      <c r="K42" s="15">
        <f>Geral!K42/Geral!K30-1</f>
        <v>7.7986993567151996E-2</v>
      </c>
      <c r="M42" s="23"/>
    </row>
    <row r="43" spans="1:13" x14ac:dyDescent="0.25">
      <c r="A43" s="4">
        <f>Geral!A43</f>
        <v>43653</v>
      </c>
      <c r="B43" s="14">
        <f>Geral!B43/Geral!B31-1</f>
        <v>5.4294878460418694E-2</v>
      </c>
      <c r="C43" s="14">
        <f>Geral!C43/Geral!C31-1</f>
        <v>9.9412871721491269E-2</v>
      </c>
      <c r="D43" s="14">
        <f>Geral!D43/Geral!D31-1</f>
        <v>5.4676397069911786E-2</v>
      </c>
      <c r="E43" s="14">
        <f>Geral!E43/Geral!E31-1</f>
        <v>9.9814783633608295E-2</v>
      </c>
      <c r="F43" s="14">
        <f>Geral!F43/Geral!F31-1</f>
        <v>8.0946267607820754E-2</v>
      </c>
      <c r="G43" s="14">
        <f>Geral!G43/Geral!G31-1</f>
        <v>7.4677628745708047E-2</v>
      </c>
      <c r="H43" s="14">
        <f>Geral!H43/Geral!H31-1</f>
        <v>8.5979724539268165E-2</v>
      </c>
      <c r="I43" s="14">
        <f>Geral!I43/Geral!I31-1</f>
        <v>7.4929652246710665E-2</v>
      </c>
      <c r="J43" s="14">
        <f>Geral!J43/Geral!J31-1</f>
        <v>7.3459959728930491E-2</v>
      </c>
      <c r="K43" s="15">
        <f>Geral!K43/Geral!K31-1</f>
        <v>7.5928946430964261E-2</v>
      </c>
      <c r="M43" s="23"/>
    </row>
    <row r="44" spans="1:13" x14ac:dyDescent="0.25">
      <c r="A44" s="4">
        <f>Geral!A44</f>
        <v>43685</v>
      </c>
      <c r="B44" s="14">
        <f>Geral!B44/Geral!B32-1</f>
        <v>6.3548740028082973E-2</v>
      </c>
      <c r="C44" s="14">
        <f>Geral!C44/Geral!C32-1</f>
        <v>0.11061937026056845</v>
      </c>
      <c r="D44" s="14">
        <f>Geral!D44/Geral!D32-1</f>
        <v>7.0413260051224613E-2</v>
      </c>
      <c r="E44" s="14">
        <f>Geral!E44/Geral!E32-1</f>
        <v>0.13088531187122743</v>
      </c>
      <c r="F44" s="14">
        <f>Geral!F44/Geral!F32-1</f>
        <v>8.7946620891886207E-2</v>
      </c>
      <c r="G44" s="14">
        <f>Geral!G44/Geral!G32-1</f>
        <v>9.281211021325575E-2</v>
      </c>
      <c r="H44" s="14">
        <f>Geral!H44/Geral!H32-1</f>
        <v>8.9208778565609714E-2</v>
      </c>
      <c r="I44" s="14">
        <f>Geral!I44/Geral!I32-1</f>
        <v>7.939168742517877E-2</v>
      </c>
      <c r="J44" s="14">
        <f>Geral!J44/Geral!J32-1</f>
        <v>0.10555947878849259</v>
      </c>
      <c r="K44" s="15">
        <f>Geral!K44/Geral!K32-1</f>
        <v>8.6862273970063963E-2</v>
      </c>
      <c r="M44" s="23"/>
    </row>
    <row r="45" spans="1:13" x14ac:dyDescent="0.25">
      <c r="A45" s="4">
        <f>Geral!A45</f>
        <v>43717</v>
      </c>
      <c r="B45" s="14">
        <f>Geral!B45/Geral!B33-1</f>
        <v>5.8554757218542086E-2</v>
      </c>
      <c r="C45" s="14">
        <f>Geral!C45/Geral!C33-1</f>
        <v>0.10701213089075123</v>
      </c>
      <c r="D45" s="14">
        <f>Geral!D45/Geral!D33-1</f>
        <v>6.809701704126625E-2</v>
      </c>
      <c r="E45" s="14">
        <f>Geral!E45/Geral!E33-1</f>
        <v>0.11470316012164483</v>
      </c>
      <c r="F45" s="14">
        <f>Geral!F45/Geral!F33-1</f>
        <v>5.3165411018965658E-2</v>
      </c>
      <c r="G45" s="14">
        <f>Geral!G45/Geral!G33-1</f>
        <v>9.0756659398824935E-2</v>
      </c>
      <c r="H45" s="14">
        <f>Geral!H45/Geral!H33-1</f>
        <v>8.3683612885174563E-2</v>
      </c>
      <c r="I45" s="14">
        <f>Geral!I45/Geral!I33-1</f>
        <v>7.5769750654806067E-2</v>
      </c>
      <c r="J45" s="14">
        <f>Geral!J45/Geral!J33-1</f>
        <v>0.10860375801643984</v>
      </c>
      <c r="K45" s="15">
        <f>Geral!K45/Geral!K33-1</f>
        <v>8.2745306259118356E-2</v>
      </c>
      <c r="M45" s="23"/>
    </row>
    <row r="46" spans="1:13" x14ac:dyDescent="0.25">
      <c r="A46" s="4">
        <f>Geral!A46</f>
        <v>43748</v>
      </c>
      <c r="B46" s="14">
        <f>Geral!B46/Geral!B34-1</f>
        <v>5.3140162268604074E-2</v>
      </c>
      <c r="C46" s="14">
        <f>Geral!C46/Geral!C34-1</f>
        <v>0.10490084940605438</v>
      </c>
      <c r="D46" s="14">
        <f>Geral!D46/Geral!D34-1</f>
        <v>6.291262311050172E-2</v>
      </c>
      <c r="E46" s="14">
        <f>Geral!E46/Geral!E34-1</f>
        <v>0.10028775096461962</v>
      </c>
      <c r="F46" s="14">
        <f>Geral!F46/Geral!F34-1</f>
        <v>5.8955242477938485E-2</v>
      </c>
      <c r="G46" s="14">
        <f>Geral!G46/Geral!G34-1</f>
        <v>9.6293139680820872E-2</v>
      </c>
      <c r="H46" s="14">
        <f>Geral!H46/Geral!H34-1</f>
        <v>0.10025920431500279</v>
      </c>
      <c r="I46" s="14">
        <f>Geral!I46/Geral!I34-1</f>
        <v>5.9764783187457926E-2</v>
      </c>
      <c r="J46" s="14">
        <f>Geral!J46/Geral!J34-1</f>
        <v>0.12342707901665961</v>
      </c>
      <c r="K46" s="15">
        <f>Geral!K46/Geral!K34-1</f>
        <v>7.8888749063305896E-2</v>
      </c>
      <c r="M46" s="23"/>
    </row>
    <row r="47" spans="1:13" x14ac:dyDescent="0.25">
      <c r="A47" s="4">
        <f>Geral!A47</f>
        <v>43779</v>
      </c>
      <c r="B47" s="14">
        <f>Geral!B47/Geral!B35-1</f>
        <v>4.8106410092199292E-2</v>
      </c>
      <c r="C47" s="14">
        <f>Geral!C47/Geral!C35-1</f>
        <v>0.10013431655843319</v>
      </c>
      <c r="D47" s="14">
        <f>Geral!D47/Geral!D35-1</f>
        <v>5.8678706990730634E-2</v>
      </c>
      <c r="E47" s="14">
        <f>Geral!E47/Geral!E35-1</f>
        <v>8.0293379656437125E-2</v>
      </c>
      <c r="F47" s="14">
        <f>Geral!F47/Geral!F35-1</f>
        <v>4.2037512452265391E-2</v>
      </c>
      <c r="G47" s="14">
        <f>Geral!G47/Geral!G35-1</f>
        <v>6.6843338746882752E-2</v>
      </c>
      <c r="H47" s="14">
        <f>Geral!H47/Geral!H35-1</f>
        <v>8.6797026033740954E-2</v>
      </c>
      <c r="I47" s="14">
        <f>Geral!I47/Geral!I35-1</f>
        <v>7.2105544473937133E-2</v>
      </c>
      <c r="J47" s="14">
        <f>Geral!J47/Geral!J35-1</f>
        <v>9.1240068003291208E-2</v>
      </c>
      <c r="K47" s="15">
        <f>Geral!K47/Geral!K35-1</f>
        <v>7.3983736013582879E-2</v>
      </c>
      <c r="M47" s="23"/>
    </row>
    <row r="48" spans="1:13" x14ac:dyDescent="0.25">
      <c r="A48" s="4">
        <f>Geral!A48</f>
        <v>43810</v>
      </c>
      <c r="B48" s="14">
        <f>Geral!B48/Geral!B36-1</f>
        <v>5.1562136254855062E-2</v>
      </c>
      <c r="C48" s="14">
        <f>Geral!C48/Geral!C36-1</f>
        <v>0.1143558221734049</v>
      </c>
      <c r="D48" s="14">
        <f>Geral!D48/Geral!D36-1</f>
        <v>6.463723187933379E-2</v>
      </c>
      <c r="E48" s="14">
        <f>Geral!E48/Geral!E36-1</f>
        <v>7.5697714845601949E-2</v>
      </c>
      <c r="F48" s="14">
        <f>Geral!F48/Geral!F36-1</f>
        <v>4.3208941468783291E-2</v>
      </c>
      <c r="G48" s="14">
        <f>Geral!G48/Geral!G36-1</f>
        <v>7.3522560908702905E-2</v>
      </c>
      <c r="H48" s="14">
        <f>Geral!H48/Geral!H36-1</f>
        <v>0.10025198763237153</v>
      </c>
      <c r="I48" s="14">
        <f>Geral!I48/Geral!I36-1</f>
        <v>7.8136556343240127E-2</v>
      </c>
      <c r="J48" s="14">
        <f>Geral!J48/Geral!J36-1</f>
        <v>0.11188575389166511</v>
      </c>
      <c r="K48" s="15">
        <f>Geral!K48/Geral!K36-1</f>
        <v>8.2786975106235117E-2</v>
      </c>
      <c r="M48" s="23"/>
    </row>
    <row r="49" spans="1:13" x14ac:dyDescent="0.25">
      <c r="A49" s="6">
        <f>Geral!A49</f>
        <v>43831</v>
      </c>
      <c r="B49" s="16">
        <f>Geral!B49/Geral!B37-1</f>
        <v>5.5115987861867666E-2</v>
      </c>
      <c r="C49" s="16">
        <f>Geral!C49/Geral!C37-1</f>
        <v>0.11615458951256508</v>
      </c>
      <c r="D49" s="16">
        <f>Geral!D49/Geral!D37-1</f>
        <v>6.6764275406385964E-2</v>
      </c>
      <c r="E49" s="16">
        <f>Geral!E49/Geral!E37-1</f>
        <v>7.3016083685779831E-2</v>
      </c>
      <c r="F49" s="16">
        <f>Geral!F49/Geral!F37-1</f>
        <v>3.6089380024221018E-2</v>
      </c>
      <c r="G49" s="16">
        <f>Geral!G49/Geral!G37-1</f>
        <v>7.0485638757219915E-2</v>
      </c>
      <c r="H49" s="16">
        <f>Geral!H49/Geral!H37-1</f>
        <v>9.1733445346783293E-2</v>
      </c>
      <c r="I49" s="16">
        <f>Geral!I49/Geral!I37-1</f>
        <v>8.0256304666614708E-2</v>
      </c>
      <c r="J49" s="16">
        <f>Geral!J49/Geral!J37-1</f>
        <v>0.131103725908851</v>
      </c>
      <c r="K49" s="17">
        <f>Geral!K49/Geral!K37-1</f>
        <v>8.5378974176776978E-2</v>
      </c>
      <c r="M49" s="23"/>
    </row>
    <row r="50" spans="1:13" x14ac:dyDescent="0.25">
      <c r="A50" s="4">
        <f>Geral!A50</f>
        <v>43862</v>
      </c>
      <c r="B50" s="14">
        <f>Geral!B50/Geral!B38-1</f>
        <v>4.5690925518726111E-2</v>
      </c>
      <c r="C50" s="14">
        <f>Geral!C50/Geral!C38-1</f>
        <v>0.10917301402314772</v>
      </c>
      <c r="D50" s="14">
        <f>Geral!D50/Geral!D38-1</f>
        <v>5.6707001397112045E-2</v>
      </c>
      <c r="E50" s="14">
        <f>Geral!E50/Geral!E38-1</f>
        <v>5.9078674194421144E-2</v>
      </c>
      <c r="F50" s="14">
        <f>Geral!F50/Geral!F38-1</f>
        <v>-1.7809533528295729E-3</v>
      </c>
      <c r="G50" s="14">
        <f>Geral!G50/Geral!G38-1</f>
        <v>6.475289980625476E-2</v>
      </c>
      <c r="H50" s="14">
        <f>Geral!H50/Geral!H38-1</f>
        <v>4.1879020301180514E-2</v>
      </c>
      <c r="I50" s="14">
        <f>Geral!I50/Geral!I38-1</f>
        <v>7.9006922969524274E-2</v>
      </c>
      <c r="J50" s="14">
        <f>Geral!J50/Geral!J38-1</f>
        <v>0.12801684151580517</v>
      </c>
      <c r="K50" s="15">
        <f>Geral!K50/Geral!K38-1</f>
        <v>7.7034519943230295E-2</v>
      </c>
      <c r="M50" s="23"/>
    </row>
    <row r="51" spans="1:13" x14ac:dyDescent="0.25">
      <c r="A51" s="4">
        <f>Geral!A51</f>
        <v>43891</v>
      </c>
      <c r="B51" s="14">
        <f>Geral!B51/Geral!B39-1</f>
        <v>4.4787784776463058E-2</v>
      </c>
      <c r="C51" s="14">
        <f>Geral!C51/Geral!C39-1</f>
        <v>0.10720892800318071</v>
      </c>
      <c r="D51" s="14">
        <f>Geral!D51/Geral!D39-1</f>
        <v>5.9426498804110661E-2</v>
      </c>
      <c r="E51" s="14">
        <f>Geral!E51/Geral!E39-1</f>
        <v>4.6600860228362739E-2</v>
      </c>
      <c r="F51" s="14">
        <f>Geral!F51/Geral!F39-1</f>
        <v>-4.8846157295707737E-3</v>
      </c>
      <c r="G51" s="14">
        <f>Geral!G51/Geral!G39-1</f>
        <v>6.769781515038642E-2</v>
      </c>
      <c r="H51" s="14">
        <f>Geral!H51/Geral!H39-1</f>
        <v>3.6341926663203461E-2</v>
      </c>
      <c r="I51" s="14">
        <f>Geral!I51/Geral!I39-1</f>
        <v>7.4084456928783071E-2</v>
      </c>
      <c r="J51" s="14">
        <f>Geral!J51/Geral!J39-1</f>
        <v>0.13929203372514531</v>
      </c>
      <c r="K51" s="15">
        <f>Geral!K51/Geral!K39-1</f>
        <v>7.590619296161405E-2</v>
      </c>
      <c r="M51" s="23"/>
    </row>
    <row r="52" spans="1:13" x14ac:dyDescent="0.25">
      <c r="A52" s="4">
        <f>Geral!A52</f>
        <v>43922</v>
      </c>
      <c r="B52" s="14">
        <f>Geral!B52/Geral!B40-1</f>
        <v>2.3472567236371589E-2</v>
      </c>
      <c r="C52" s="14">
        <f>Geral!C52/Geral!C40-1</f>
        <v>9.0129714080341872E-2</v>
      </c>
      <c r="D52" s="14">
        <f>Geral!D52/Geral!D40-1</f>
        <v>4.9681445135344893E-2</v>
      </c>
      <c r="E52" s="14">
        <f>Geral!E52/Geral!E40-1</f>
        <v>3.7182177240187686E-2</v>
      </c>
      <c r="F52" s="14">
        <f>Geral!F52/Geral!F40-1</f>
        <v>-1.4339013838562065E-2</v>
      </c>
      <c r="G52" s="14">
        <f>Geral!G52/Geral!G40-1</f>
        <v>5.9110965994112252E-2</v>
      </c>
      <c r="H52" s="14">
        <f>Geral!H52/Geral!H40-1</f>
        <v>1.6559912734835702E-2</v>
      </c>
      <c r="I52" s="14">
        <f>Geral!I52/Geral!I40-1</f>
        <v>5.179730017192874E-2</v>
      </c>
      <c r="J52" s="14">
        <f>Geral!J52/Geral!J40-1</f>
        <v>0.12391280691383444</v>
      </c>
      <c r="K52" s="15">
        <f>Geral!K52/Geral!K40-1</f>
        <v>5.7703036275096986E-2</v>
      </c>
      <c r="M52" s="23"/>
    </row>
    <row r="53" spans="1:13" x14ac:dyDescent="0.25">
      <c r="A53" s="4">
        <f>Geral!A53</f>
        <v>43952</v>
      </c>
      <c r="B53" s="14">
        <f>Geral!B53/Geral!B41-1</f>
        <v>2.5348504769571178E-3</v>
      </c>
      <c r="C53" s="14">
        <f>Geral!C53/Geral!C41-1</f>
        <v>6.7880100362944562E-2</v>
      </c>
      <c r="D53" s="14">
        <f>Geral!D53/Geral!D41-1</f>
        <v>3.1284320868175231E-2</v>
      </c>
      <c r="E53" s="14">
        <f>Geral!E53/Geral!E41-1</f>
        <v>-3.2002954118840465E-3</v>
      </c>
      <c r="F53" s="14">
        <f>Geral!F53/Geral!F41-1</f>
        <v>-2.4663940459553002E-2</v>
      </c>
      <c r="G53" s="14">
        <f>Geral!G53/Geral!G41-1</f>
        <v>4.5678780000652397E-2</v>
      </c>
      <c r="H53" s="14">
        <f>Geral!H53/Geral!H41-1</f>
        <v>4.3339023485295947E-3</v>
      </c>
      <c r="I53" s="14">
        <f>Geral!I53/Geral!I41-1</f>
        <v>2.5143589079530848E-2</v>
      </c>
      <c r="J53" s="14">
        <f>Geral!J53/Geral!J41-1</f>
        <v>0.10403244882132268</v>
      </c>
      <c r="K53" s="15">
        <f>Geral!K53/Geral!K41-1</f>
        <v>3.6324782426410351E-2</v>
      </c>
      <c r="M53" s="23"/>
    </row>
    <row r="54" spans="1:13" x14ac:dyDescent="0.25">
      <c r="A54" s="4">
        <f>Geral!A54</f>
        <v>43983</v>
      </c>
      <c r="B54" s="14">
        <f>Geral!B54/Geral!B42-1</f>
        <v>-2.601908065915004E-2</v>
      </c>
      <c r="C54" s="14">
        <f>Geral!C54/Geral!C42-1</f>
        <v>3.9562165703707741E-2</v>
      </c>
      <c r="D54" s="14">
        <f>Geral!D54/Geral!D42-1</f>
        <v>1.0594380372150436E-2</v>
      </c>
      <c r="E54" s="14">
        <f>Geral!E54/Geral!E42-1</f>
        <v>-6.1138720166881488E-2</v>
      </c>
      <c r="F54" s="14">
        <f>Geral!F54/Geral!F42-1</f>
        <v>-4.0461207160096824E-2</v>
      </c>
      <c r="G54" s="14">
        <f>Geral!G54/Geral!G42-1</f>
        <v>2.6731129276817533E-2</v>
      </c>
      <c r="H54" s="14">
        <f>Geral!H54/Geral!H42-1</f>
        <v>-1.4736036883848391E-2</v>
      </c>
      <c r="I54" s="14">
        <f>Geral!I54/Geral!I42-1</f>
        <v>-1.3565995096655126E-2</v>
      </c>
      <c r="J54" s="14">
        <f>Geral!J54/Geral!J42-1</f>
        <v>9.7007875794461906E-2</v>
      </c>
      <c r="K54" s="15">
        <f>Geral!K54/Geral!K42-1</f>
        <v>8.4280674956200841E-3</v>
      </c>
      <c r="M54" s="23"/>
    </row>
    <row r="55" spans="1:13" x14ac:dyDescent="0.25">
      <c r="A55" s="4">
        <f>Geral!A55</f>
        <v>44013</v>
      </c>
      <c r="B55" s="14">
        <f>Geral!B55/Geral!B43-1</f>
        <v>-4.3142392063937662E-2</v>
      </c>
      <c r="C55" s="14">
        <f>Geral!C55/Geral!C43-1</f>
        <v>1.7945467706549145E-2</v>
      </c>
      <c r="D55" s="14">
        <f>Geral!D55/Geral!D43-1</f>
        <v>-6.0897408123121721E-3</v>
      </c>
      <c r="E55" s="14">
        <f>Geral!E55/Geral!E43-1</f>
        <v>-6.7730181573226411E-2</v>
      </c>
      <c r="F55" s="14">
        <f>Geral!F55/Geral!F43-1</f>
        <v>-6.3263805785881311E-2</v>
      </c>
      <c r="G55" s="14">
        <f>Geral!G55/Geral!G43-1</f>
        <v>7.4754647295707244E-3</v>
      </c>
      <c r="H55" s="14">
        <f>Geral!H55/Geral!H43-1</f>
        <v>-2.9032518288143683E-2</v>
      </c>
      <c r="I55" s="14">
        <f>Geral!I55/Geral!I43-1</f>
        <v>-3.3219800977435376E-2</v>
      </c>
      <c r="J55" s="14">
        <f>Geral!J55/Geral!J43-1</f>
        <v>7.8598655501979309E-2</v>
      </c>
      <c r="K55" s="15">
        <f>Geral!K55/Geral!K43-1</f>
        <v>-1.0680979346009201E-2</v>
      </c>
      <c r="M55" s="23"/>
    </row>
    <row r="56" spans="1:13" x14ac:dyDescent="0.25">
      <c r="A56" s="4">
        <f>Geral!A56</f>
        <v>44044</v>
      </c>
      <c r="B56" s="14">
        <f>Geral!B56/Geral!B44-1</f>
        <v>-6.07511608429121E-2</v>
      </c>
      <c r="C56" s="14">
        <f>Geral!C56/Geral!C44-1</f>
        <v>-4.7230053295963526E-3</v>
      </c>
      <c r="D56" s="14">
        <f>Geral!D56/Geral!D44-1</f>
        <v>-2.7957245616313298E-2</v>
      </c>
      <c r="E56" s="14">
        <f>Geral!E56/Geral!E44-1</f>
        <v>-0.1020668386561101</v>
      </c>
      <c r="F56" s="14">
        <f>Geral!F56/Geral!F44-1</f>
        <v>-7.9524416579851431E-2</v>
      </c>
      <c r="G56" s="14">
        <f>Geral!G56/Geral!G44-1</f>
        <v>-1.374860598757166E-2</v>
      </c>
      <c r="H56" s="14">
        <f>Geral!H56/Geral!H44-1</f>
        <v>-4.2225553056618237E-2</v>
      </c>
      <c r="I56" s="14">
        <f>Geral!I56/Geral!I44-1</f>
        <v>-4.8478083933513272E-2</v>
      </c>
      <c r="J56" s="14">
        <f>Geral!J56/Geral!J44-1</f>
        <v>3.3407339888198218E-2</v>
      </c>
      <c r="K56" s="15">
        <f>Geral!K56/Geral!K44-1</f>
        <v>-3.1087167163788565E-2</v>
      </c>
      <c r="M56" s="23"/>
    </row>
    <row r="57" spans="1:13" x14ac:dyDescent="0.25">
      <c r="A57" s="4">
        <f>Geral!A57</f>
        <v>44075</v>
      </c>
      <c r="B57" s="14">
        <f>Geral!B57/Geral!B45-1</f>
        <v>-6.6501364306769339E-2</v>
      </c>
      <c r="C57" s="14">
        <f>Geral!C57/Geral!C45-1</f>
        <v>-1.4254557604966966E-2</v>
      </c>
      <c r="D57" s="14">
        <f>Geral!D57/Geral!D45-1</f>
        <v>-3.6195059174801925E-2</v>
      </c>
      <c r="E57" s="14">
        <f>Geral!E57/Geral!E45-1</f>
        <v>-0.10794140323824208</v>
      </c>
      <c r="F57" s="14">
        <f>Geral!F57/Geral!F45-1</f>
        <v>-5.9788691903523317E-2</v>
      </c>
      <c r="G57" s="14">
        <f>Geral!G57/Geral!G45-1</f>
        <v>-2.3692801927817086E-2</v>
      </c>
      <c r="H57" s="14">
        <f>Geral!H57/Geral!H45-1</f>
        <v>-5.0337531787896572E-2</v>
      </c>
      <c r="I57" s="14">
        <f>Geral!I57/Geral!I45-1</f>
        <v>-5.6228270956423132E-2</v>
      </c>
      <c r="J57" s="14">
        <f>Geral!J57/Geral!J45-1</f>
        <v>1.8792849504133846E-2</v>
      </c>
      <c r="K57" s="15">
        <f>Geral!K57/Geral!K45-1</f>
        <v>-3.8805174141028687E-2</v>
      </c>
      <c r="M57" s="23"/>
    </row>
    <row r="58" spans="1:13" x14ac:dyDescent="0.25">
      <c r="A58" s="4">
        <f>Geral!A58</f>
        <v>44105</v>
      </c>
      <c r="B58" s="14">
        <f>Geral!B58/Geral!B46-1</f>
        <v>-7.1117480728461802E-2</v>
      </c>
      <c r="C58" s="14">
        <f>Geral!C58/Geral!C46-1</f>
        <v>-2.1239585764315172E-2</v>
      </c>
      <c r="D58" s="14">
        <f>Geral!D58/Geral!D46-1</f>
        <v>-4.2040194651743912E-2</v>
      </c>
      <c r="E58" s="14">
        <f>Geral!E58/Geral!E46-1</f>
        <v>-0.11765579957799632</v>
      </c>
      <c r="F58" s="14">
        <f>Geral!F58/Geral!F46-1</f>
        <v>-7.415413332920251E-2</v>
      </c>
      <c r="G58" s="14">
        <f>Geral!G58/Geral!G46-1</f>
        <v>-4.4359648686476683E-2</v>
      </c>
      <c r="H58" s="14">
        <f>Geral!H58/Geral!H46-1</f>
        <v>-7.243738761650298E-2</v>
      </c>
      <c r="I58" s="14">
        <f>Geral!I58/Geral!I46-1</f>
        <v>-4.8818010890492203E-2</v>
      </c>
      <c r="J58" s="14">
        <f>Geral!J58/Geral!J46-1</f>
        <v>-6.894872547638875E-3</v>
      </c>
      <c r="K58" s="15">
        <f>Geral!K58/Geral!K46-1</f>
        <v>-4.4651607130838156E-2</v>
      </c>
      <c r="M58" s="23"/>
    </row>
    <row r="59" spans="1:13" x14ac:dyDescent="0.25">
      <c r="A59" s="4">
        <f>Geral!A59</f>
        <v>44136</v>
      </c>
      <c r="B59" s="14">
        <f>Geral!B59/Geral!B47-1</f>
        <v>-7.8181015276959642E-2</v>
      </c>
      <c r="C59" s="14">
        <f>Geral!C59/Geral!C47-1</f>
        <v>-2.8481693876145187E-2</v>
      </c>
      <c r="D59" s="14">
        <f>Geral!D59/Geral!D47-1</f>
        <v>-5.069090387277575E-2</v>
      </c>
      <c r="E59" s="14">
        <f>Geral!E59/Geral!E47-1</f>
        <v>-0.13971770591388244</v>
      </c>
      <c r="F59" s="14">
        <f>Geral!F59/Geral!F47-1</f>
        <v>-6.4810987112502549E-2</v>
      </c>
      <c r="G59" s="14">
        <f>Geral!G59/Geral!G47-1</f>
        <v>-2.8737406526192055E-2</v>
      </c>
      <c r="H59" s="14">
        <f>Geral!H59/Geral!H47-1</f>
        <v>-6.7061208428406904E-2</v>
      </c>
      <c r="I59" s="14">
        <f>Geral!I59/Geral!I47-1</f>
        <v>-7.1888621380563733E-2</v>
      </c>
      <c r="J59" s="14">
        <f>Geral!J59/Geral!J47-1</f>
        <v>5.8541948274919431E-3</v>
      </c>
      <c r="K59" s="15">
        <f>Geral!K59/Geral!K47-1</f>
        <v>-5.19953824702033E-2</v>
      </c>
    </row>
    <row r="60" spans="1:13" x14ac:dyDescent="0.25">
      <c r="A60" s="4">
        <f>Geral!A60</f>
        <v>44166</v>
      </c>
      <c r="B60" s="14">
        <f>Geral!B60/Geral!B48-1</f>
        <v>-9.3665518547208615E-2</v>
      </c>
      <c r="C60" s="14">
        <f>Geral!C60/Geral!C48-1</f>
        <v>-5.5129237946303977E-2</v>
      </c>
      <c r="D60" s="14">
        <f>Geral!D60/Geral!D48-1</f>
        <v>-7.0229446462492073E-2</v>
      </c>
      <c r="E60" s="14">
        <f>Geral!E60/Geral!E48-1</f>
        <v>-0.16489392959981197</v>
      </c>
      <c r="F60" s="14">
        <f>Geral!F60/Geral!F48-1</f>
        <v>-8.2100613709344405E-2</v>
      </c>
      <c r="G60" s="14">
        <f>Geral!G60/Geral!G48-1</f>
        <v>-5.0696691778100988E-2</v>
      </c>
      <c r="H60" s="14">
        <f>Geral!H60/Geral!H48-1</f>
        <v>-9.2032039813452537E-2</v>
      </c>
      <c r="I60" s="14">
        <f>Geral!I60/Geral!I48-1</f>
        <v>-9.1028365306775161E-2</v>
      </c>
      <c r="J60" s="14">
        <f>Geral!J60/Geral!J48-1</f>
        <v>-2.154407480589593E-2</v>
      </c>
      <c r="K60" s="15">
        <f>Geral!K60/Geral!K48-1</f>
        <v>-7.3207205588041058E-2</v>
      </c>
    </row>
    <row r="61" spans="1:13" x14ac:dyDescent="0.25">
      <c r="A61" s="6">
        <f>Geral!A61</f>
        <v>44197</v>
      </c>
      <c r="B61" s="16">
        <f>Geral!B61/Geral!B49-1</f>
        <v>-9.3555497766752649E-2</v>
      </c>
      <c r="C61" s="16">
        <f>Geral!C61/Geral!C49-1</f>
        <v>-5.5930379616842774E-2</v>
      </c>
      <c r="D61" s="16">
        <f>Geral!D61/Geral!D49-1</f>
        <v>-6.9361939604390188E-2</v>
      </c>
      <c r="E61" s="16">
        <f>Geral!E61/Geral!E49-1</f>
        <v>-0.16550177645756892</v>
      </c>
      <c r="F61" s="16">
        <f>Geral!F61/Geral!F49-1</f>
        <v>-7.8680656246220115E-2</v>
      </c>
      <c r="G61" s="16">
        <f>Geral!G61/Geral!G49-1</f>
        <v>-5.6176537507154456E-2</v>
      </c>
      <c r="H61" s="16">
        <f>Geral!H61/Geral!H49-1</f>
        <v>-3.6823022897977675E-2</v>
      </c>
      <c r="I61" s="16">
        <f>Geral!I61/Geral!I49-1</f>
        <v>-9.343792984162802E-2</v>
      </c>
      <c r="J61" s="16">
        <f>Geral!J61/Geral!J49-1</f>
        <v>-4.1455239345385309E-2</v>
      </c>
      <c r="K61" s="17">
        <f>Geral!K61/Geral!K49-1</f>
        <v>-7.3481216118798098E-2</v>
      </c>
    </row>
    <row r="62" spans="1:13" x14ac:dyDescent="0.25">
      <c r="A62" s="4">
        <f>Geral!A62</f>
        <v>44238</v>
      </c>
      <c r="B62" s="14">
        <f>Geral!B62/Geral!B50-1</f>
        <v>-8.4822810362920942E-2</v>
      </c>
      <c r="C62" s="14">
        <f>Geral!C62/Geral!C50-1</f>
        <v>-4.7926952040471038E-2</v>
      </c>
      <c r="D62" s="14">
        <f>Geral!D62/Geral!D50-1</f>
        <v>-6.2277342544156067E-2</v>
      </c>
      <c r="E62" s="14">
        <f>Geral!E62/Geral!E50-1</f>
        <v>-0.15380075542965066</v>
      </c>
      <c r="F62" s="14">
        <f>Geral!F62/Geral!F50-1</f>
        <v>-4.251579269714012E-2</v>
      </c>
      <c r="G62" s="14">
        <f>Geral!G62/Geral!G50-1</f>
        <v>-4.6987215358628154E-2</v>
      </c>
      <c r="H62" s="14">
        <f>Geral!H62/Geral!H50-1</f>
        <v>1.4690205527962297E-2</v>
      </c>
      <c r="I62" s="14">
        <f>Geral!I62/Geral!I50-1</f>
        <v>-9.2067080926311107E-2</v>
      </c>
      <c r="J62" s="14">
        <f>Geral!J62/Geral!J50-1</f>
        <v>-4.0617756144646688E-2</v>
      </c>
      <c r="K62" s="15">
        <f>Geral!K62/Geral!K50-1</f>
        <v>-6.5204938203501261E-2</v>
      </c>
      <c r="M62" s="23"/>
    </row>
    <row r="63" spans="1:13" x14ac:dyDescent="0.25">
      <c r="A63" s="4">
        <f>Geral!A63</f>
        <v>44279</v>
      </c>
      <c r="B63" s="14">
        <f>Geral!B63/Geral!B51-1</f>
        <v>-8.4506736770769697E-2</v>
      </c>
      <c r="C63" s="14">
        <f>Geral!C63/Geral!C51-1</f>
        <v>-4.5459258589134244E-2</v>
      </c>
      <c r="D63" s="14">
        <f>Geral!D63/Geral!D51-1</f>
        <v>-6.5284806986206201E-2</v>
      </c>
      <c r="E63" s="14">
        <f>Geral!E63/Geral!E51-1</f>
        <v>-0.13508559264405873</v>
      </c>
      <c r="F63" s="14">
        <f>Geral!F63/Geral!F51-1</f>
        <v>-4.1704613647571942E-2</v>
      </c>
      <c r="G63" s="14">
        <f>Geral!G63/Geral!G51-1</f>
        <v>-5.2771940894145053E-2</v>
      </c>
      <c r="H63" s="14">
        <f>Geral!H63/Geral!H51-1</f>
        <v>1.9268214264028805E-2</v>
      </c>
      <c r="I63" s="14">
        <f>Geral!I63/Geral!I51-1</f>
        <v>-8.7966159025663515E-2</v>
      </c>
      <c r="J63" s="14">
        <f>Geral!J63/Geral!J51-1</f>
        <v>-4.4762577273047666E-2</v>
      </c>
      <c r="K63" s="15">
        <f>Geral!K63/Geral!K51-1</f>
        <v>-6.3974363434544324E-2</v>
      </c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63"/>
  <sheetViews>
    <sheetView workbookViewId="0">
      <pane xSplit="1" ySplit="2" topLeftCell="Q56" activePane="bottomRight" state="frozen"/>
      <selection pane="topRight" activeCell="B1" sqref="B1"/>
      <selection pane="bottomLeft" activeCell="A3" sqref="A3"/>
      <selection pane="bottomRight" activeCell="AD65" sqref="AD65"/>
    </sheetView>
  </sheetViews>
  <sheetFormatPr defaultRowHeight="15" x14ac:dyDescent="0.25"/>
  <cols>
    <col min="29" max="29" width="10.140625" customWidth="1"/>
    <col min="30" max="30" width="8.85546875" bestFit="1" customWidth="1"/>
  </cols>
  <sheetData>
    <row r="2" spans="1:31" x14ac:dyDescent="0.2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31" x14ac:dyDescent="0.25">
      <c r="A3" s="19">
        <v>42430</v>
      </c>
      <c r="B3" s="7">
        <v>10839.083569801434</v>
      </c>
      <c r="C3" s="7">
        <v>38876.473126752055</v>
      </c>
      <c r="D3" s="7">
        <v>57227.000602543041</v>
      </c>
      <c r="E3" s="7">
        <v>10244.969364720504</v>
      </c>
      <c r="F3" s="7">
        <v>216704.65659166637</v>
      </c>
      <c r="G3" s="7">
        <v>108376.83300631211</v>
      </c>
      <c r="H3" s="7">
        <v>80688.510549653147</v>
      </c>
      <c r="I3" s="7">
        <v>86639.654523106918</v>
      </c>
      <c r="J3" s="7">
        <v>160859.92169858771</v>
      </c>
      <c r="K3" s="7">
        <v>72304.898989066671</v>
      </c>
      <c r="L3" s="7">
        <v>430186.69370728772</v>
      </c>
      <c r="M3" s="7">
        <v>44938.638441559335</v>
      </c>
      <c r="N3" s="7">
        <v>80922.55553953351</v>
      </c>
      <c r="O3" s="7">
        <v>83279.008514568326</v>
      </c>
      <c r="P3" s="7">
        <v>43986.45540580673</v>
      </c>
      <c r="Q3" s="7">
        <v>134576.86937347541</v>
      </c>
      <c r="R3" s="7">
        <v>32924.328961033832</v>
      </c>
      <c r="S3" s="7">
        <v>254688.95821853256</v>
      </c>
      <c r="T3" s="7">
        <v>323876.25791932107</v>
      </c>
      <c r="U3" s="7">
        <v>48413.306368244783</v>
      </c>
      <c r="V3" s="7">
        <v>32911.326461596029</v>
      </c>
      <c r="W3" s="7">
        <v>7355.4139127359749</v>
      </c>
      <c r="X3" s="7">
        <v>260787.13045485993</v>
      </c>
      <c r="Y3" s="7">
        <v>170425.7605157494</v>
      </c>
      <c r="Z3" s="7">
        <v>26350.065206830193</v>
      </c>
      <c r="AA3" s="7">
        <v>1231703.7673205375</v>
      </c>
      <c r="AB3" s="7">
        <v>28412.46165611787</v>
      </c>
      <c r="AC3" s="7">
        <v>4078501.0000000005</v>
      </c>
      <c r="AD3" s="21"/>
      <c r="AE3" s="21"/>
    </row>
    <row r="4" spans="1:31" x14ac:dyDescent="0.25">
      <c r="A4" s="20">
        <v>42461</v>
      </c>
      <c r="B4" s="5">
        <v>10802.065420995683</v>
      </c>
      <c r="C4" s="5">
        <v>39404.534388052496</v>
      </c>
      <c r="D4" s="5">
        <v>57814.054400908659</v>
      </c>
      <c r="E4" s="5">
        <v>10331.975536933835</v>
      </c>
      <c r="F4" s="5">
        <v>220126.08945503834</v>
      </c>
      <c r="G4" s="5">
        <v>109362.91085763983</v>
      </c>
      <c r="H4" s="5">
        <v>81583.599283312578</v>
      </c>
      <c r="I4" s="5">
        <v>87703.769497300789</v>
      </c>
      <c r="J4" s="5">
        <v>162736.11614102803</v>
      </c>
      <c r="K4" s="5">
        <v>72903.93967929401</v>
      </c>
      <c r="L4" s="5">
        <v>435112.19611391955</v>
      </c>
      <c r="M4" s="5">
        <v>45500.700012216257</v>
      </c>
      <c r="N4" s="5">
        <v>81769.634854451957</v>
      </c>
      <c r="O4" s="5">
        <v>84208.101104117464</v>
      </c>
      <c r="P4" s="5">
        <v>44645.536499720765</v>
      </c>
      <c r="Q4" s="5">
        <v>136466.09315191215</v>
      </c>
      <c r="R4" s="5">
        <v>33104.329750381032</v>
      </c>
      <c r="S4" s="5">
        <v>256951.1306282068</v>
      </c>
      <c r="T4" s="5">
        <v>328803.86931143911</v>
      </c>
      <c r="U4" s="5">
        <v>48726.316769874691</v>
      </c>
      <c r="V4" s="5">
        <v>33170.342372398227</v>
      </c>
      <c r="W4" s="5">
        <v>7505.4350851066301</v>
      </c>
      <c r="X4" s="5">
        <v>263078.30218089378</v>
      </c>
      <c r="Y4" s="5">
        <v>172255.93638890181</v>
      </c>
      <c r="Z4" s="5">
        <v>27280.216144227525</v>
      </c>
      <c r="AA4" s="5">
        <v>1246418.322808926</v>
      </c>
      <c r="AB4" s="5">
        <v>28671.482162802062</v>
      </c>
      <c r="AC4" s="5">
        <v>4126437</v>
      </c>
      <c r="AD4" s="21"/>
      <c r="AE4" s="21"/>
    </row>
    <row r="5" spans="1:31" x14ac:dyDescent="0.25">
      <c r="A5" s="20">
        <v>42491</v>
      </c>
      <c r="B5" s="5">
        <v>10848.082356825873</v>
      </c>
      <c r="C5" s="5">
        <v>39543.590637974157</v>
      </c>
      <c r="D5" s="5">
        <v>57782.091631586525</v>
      </c>
      <c r="E5" s="5">
        <v>10287.974840707258</v>
      </c>
      <c r="F5" s="5">
        <v>222415.69407472244</v>
      </c>
      <c r="G5" s="5">
        <v>110254.16397196997</v>
      </c>
      <c r="H5" s="5">
        <v>81908.722888395816</v>
      </c>
      <c r="I5" s="5">
        <v>87906.874270830347</v>
      </c>
      <c r="J5" s="5">
        <v>163674.41832178278</v>
      </c>
      <c r="K5" s="5">
        <v>72989.010694206896</v>
      </c>
      <c r="L5" s="5">
        <v>436370.76408007462</v>
      </c>
      <c r="M5" s="5">
        <v>45651.763139646253</v>
      </c>
      <c r="N5" s="5">
        <v>81303.60673258912</v>
      </c>
      <c r="O5" s="5">
        <v>84774.272948538375</v>
      </c>
      <c r="P5" s="5">
        <v>44870.613193059398</v>
      </c>
      <c r="Q5" s="5">
        <v>136859.27098760416</v>
      </c>
      <c r="R5" s="5">
        <v>33130.359578416021</v>
      </c>
      <c r="S5" s="5">
        <v>257806.48755747429</v>
      </c>
      <c r="T5" s="5">
        <v>329883.32315400237</v>
      </c>
      <c r="U5" s="5">
        <v>49977.593509669481</v>
      </c>
      <c r="V5" s="5">
        <v>33242.381081639745</v>
      </c>
      <c r="W5" s="5">
        <v>7428.4259325231187</v>
      </c>
      <c r="X5" s="5">
        <v>264360.74568805518</v>
      </c>
      <c r="Y5" s="5">
        <v>172994.20731319929</v>
      </c>
      <c r="Z5" s="5">
        <v>26062.002763397726</v>
      </c>
      <c r="AA5" s="5">
        <v>1255446.9908521092</v>
      </c>
      <c r="AB5" s="5">
        <v>29005.567798999658</v>
      </c>
      <c r="AC5" s="5">
        <v>4146779</v>
      </c>
      <c r="AD5" s="21"/>
      <c r="AE5" s="21"/>
    </row>
    <row r="6" spans="1:31" x14ac:dyDescent="0.25">
      <c r="A6" s="20">
        <v>42522</v>
      </c>
      <c r="B6" s="5">
        <v>10849.054808776675</v>
      </c>
      <c r="C6" s="5">
        <v>39731.525142790138</v>
      </c>
      <c r="D6" s="5">
        <v>57581.906001298237</v>
      </c>
      <c r="E6" s="5">
        <v>10267.944746648966</v>
      </c>
      <c r="F6" s="5">
        <v>223691.36709948324</v>
      </c>
      <c r="G6" s="5">
        <v>111543.12624544965</v>
      </c>
      <c r="H6" s="5">
        <v>82744.67182403295</v>
      </c>
      <c r="I6" s="5">
        <v>88705.800860661431</v>
      </c>
      <c r="J6" s="5">
        <v>164475.15156029054</v>
      </c>
      <c r="K6" s="5">
        <v>72766.782013730015</v>
      </c>
      <c r="L6" s="5">
        <v>439064.15866244986</v>
      </c>
      <c r="M6" s="5">
        <v>46118.734879016549</v>
      </c>
      <c r="N6" s="5">
        <v>81737.481062307314</v>
      </c>
      <c r="O6" s="5">
        <v>85123.122302070289</v>
      </c>
      <c r="P6" s="5">
        <v>45251.570638285521</v>
      </c>
      <c r="Q6" s="5">
        <v>137207.98716489368</v>
      </c>
      <c r="R6" s="5">
        <v>33189.286044033965</v>
      </c>
      <c r="S6" s="5">
        <v>258364.93426606024</v>
      </c>
      <c r="T6" s="5">
        <v>332899.05101262958</v>
      </c>
      <c r="U6" s="5">
        <v>50389.543769352713</v>
      </c>
      <c r="V6" s="5">
        <v>33362.318816405896</v>
      </c>
      <c r="W6" s="5">
        <v>7422.4058021509818</v>
      </c>
      <c r="X6" s="5">
        <v>265138.21712445759</v>
      </c>
      <c r="Y6" s="5">
        <v>173575.87523550572</v>
      </c>
      <c r="Z6" s="5">
        <v>26405.001101844216</v>
      </c>
      <c r="AA6" s="5">
        <v>1264462.4889385151</v>
      </c>
      <c r="AB6" s="5">
        <v>29001.492876858898</v>
      </c>
      <c r="AC6" s="5">
        <v>4171070.9999999995</v>
      </c>
      <c r="AD6" s="21"/>
      <c r="AE6" s="21"/>
    </row>
    <row r="7" spans="1:31" x14ac:dyDescent="0.25">
      <c r="A7" s="20">
        <v>42552</v>
      </c>
      <c r="B7" s="5">
        <v>10833.060476609098</v>
      </c>
      <c r="C7" s="5">
        <v>39819.573787716872</v>
      </c>
      <c r="D7" s="5">
        <v>57672.969550570946</v>
      </c>
      <c r="E7" s="5">
        <v>10274.954323350132</v>
      </c>
      <c r="F7" s="5">
        <v>226883.15377287491</v>
      </c>
      <c r="G7" s="5">
        <v>112589.41480296677</v>
      </c>
      <c r="H7" s="5">
        <v>83195.824064661152</v>
      </c>
      <c r="I7" s="5">
        <v>88861.901767550124</v>
      </c>
      <c r="J7" s="5">
        <v>165865.54806370541</v>
      </c>
      <c r="K7" s="5">
        <v>73251.932710358902</v>
      </c>
      <c r="L7" s="5">
        <v>443543.36311481806</v>
      </c>
      <c r="M7" s="5">
        <v>46224.792077090402</v>
      </c>
      <c r="N7" s="5">
        <v>81792.55715960321</v>
      </c>
      <c r="O7" s="5">
        <v>86297.413995227558</v>
      </c>
      <c r="P7" s="5">
        <v>45204.59803349874</v>
      </c>
      <c r="Q7" s="5">
        <v>137475.1481349316</v>
      </c>
      <c r="R7" s="5">
        <v>33237.321826073028</v>
      </c>
      <c r="S7" s="5">
        <v>258087.08884343633</v>
      </c>
      <c r="T7" s="5">
        <v>335242.76405589154</v>
      </c>
      <c r="U7" s="5">
        <v>50559.616572116145</v>
      </c>
      <c r="V7" s="5">
        <v>33498.371478403838</v>
      </c>
      <c r="W7" s="5">
        <v>7426.4125232040042</v>
      </c>
      <c r="X7" s="5">
        <v>265910.57689145004</v>
      </c>
      <c r="Y7" s="5">
        <v>174255.1437868886</v>
      </c>
      <c r="Z7" s="5">
        <v>26525.045133383188</v>
      </c>
      <c r="AA7" s="5">
        <v>1266552.9016947486</v>
      </c>
      <c r="AB7" s="5">
        <v>29186.551358870845</v>
      </c>
      <c r="AC7" s="5">
        <v>4190267.9999999995</v>
      </c>
      <c r="AD7" s="21"/>
      <c r="AE7" s="21"/>
    </row>
    <row r="8" spans="1:31" x14ac:dyDescent="0.25">
      <c r="A8" s="20">
        <v>42583</v>
      </c>
      <c r="B8" s="5">
        <v>10787.005498613164</v>
      </c>
      <c r="C8" s="5">
        <v>39647.371160410359</v>
      </c>
      <c r="D8" s="5">
        <v>58098.80161367097</v>
      </c>
      <c r="E8" s="5">
        <v>10332.92107614025</v>
      </c>
      <c r="F8" s="5">
        <v>225411.9081337458</v>
      </c>
      <c r="G8" s="5">
        <v>113633.12644491781</v>
      </c>
      <c r="H8" s="5">
        <v>83194.467349943836</v>
      </c>
      <c r="I8" s="5">
        <v>89213.586412591409</v>
      </c>
      <c r="J8" s="5">
        <v>167231.091271963</v>
      </c>
      <c r="K8" s="5">
        <v>73919.743011636936</v>
      </c>
      <c r="L8" s="5">
        <v>467193.85975342593</v>
      </c>
      <c r="M8" s="5">
        <v>46492.643819891906</v>
      </c>
      <c r="N8" s="5">
        <v>82344.309290247853</v>
      </c>
      <c r="O8" s="5">
        <v>87428.254487229831</v>
      </c>
      <c r="P8" s="5">
        <v>45275.417515597779</v>
      </c>
      <c r="Q8" s="5">
        <v>136212.32432449056</v>
      </c>
      <c r="R8" s="5">
        <v>33127.158935518462</v>
      </c>
      <c r="S8" s="5">
        <v>258424.04568471716</v>
      </c>
      <c r="T8" s="5">
        <v>337436.73556690937</v>
      </c>
      <c r="U8" s="5">
        <v>50947.472052698868</v>
      </c>
      <c r="V8" s="5">
        <v>33531.234060362192</v>
      </c>
      <c r="W8" s="5">
        <v>7440.3833012687355</v>
      </c>
      <c r="X8" s="5">
        <v>266212.49369748496</v>
      </c>
      <c r="Y8" s="5">
        <v>174052.35946858252</v>
      </c>
      <c r="Z8" s="5">
        <v>27153.048240737149</v>
      </c>
      <c r="AA8" s="5">
        <v>1273748.8128465319</v>
      </c>
      <c r="AB8" s="5">
        <v>29179.424980671338</v>
      </c>
      <c r="AC8" s="5">
        <v>4227669.9999999991</v>
      </c>
      <c r="AD8" s="21"/>
      <c r="AE8" s="21"/>
    </row>
    <row r="9" spans="1:31" x14ac:dyDescent="0.25">
      <c r="A9" s="20">
        <v>42614</v>
      </c>
      <c r="B9" s="5">
        <v>10884.40672175759</v>
      </c>
      <c r="C9" s="5">
        <v>40053.576123548111</v>
      </c>
      <c r="D9" s="5">
        <v>58641.517258875443</v>
      </c>
      <c r="E9" s="5">
        <v>10418.13226576025</v>
      </c>
      <c r="F9" s="5">
        <v>226329.22070552304</v>
      </c>
      <c r="G9" s="5">
        <v>115253.84010409722</v>
      </c>
      <c r="H9" s="5">
        <v>83740.290765822254</v>
      </c>
      <c r="I9" s="5">
        <v>89962.953516567824</v>
      </c>
      <c r="J9" s="5">
        <v>169039.49913345533</v>
      </c>
      <c r="K9" s="5">
        <v>74812.035463538457</v>
      </c>
      <c r="L9" s="5">
        <v>474619.36793514388</v>
      </c>
      <c r="M9" s="5">
        <v>47156.757160297246</v>
      </c>
      <c r="N9" s="5">
        <v>82947.824308419047</v>
      </c>
      <c r="O9" s="5">
        <v>88313.982908233913</v>
      </c>
      <c r="P9" s="5">
        <v>46065.114603445116</v>
      </c>
      <c r="Q9" s="5">
        <v>138730.65890466704</v>
      </c>
      <c r="R9" s="5">
        <v>32949.394497837602</v>
      </c>
      <c r="S9" s="5">
        <v>260702.45329538686</v>
      </c>
      <c r="T9" s="5">
        <v>339719.96416355367</v>
      </c>
      <c r="U9" s="5">
        <v>51504.316197439803</v>
      </c>
      <c r="V9" s="5">
        <v>33979.00053908494</v>
      </c>
      <c r="W9" s="5">
        <v>7528.4313453304012</v>
      </c>
      <c r="X9" s="5">
        <v>268528.0595622434</v>
      </c>
      <c r="Y9" s="5">
        <v>174318.60649363117</v>
      </c>
      <c r="Z9" s="5">
        <v>27506.190547997438</v>
      </c>
      <c r="AA9" s="5">
        <v>1310023.0988485538</v>
      </c>
      <c r="AB9" s="5">
        <v>29402.306629789186</v>
      </c>
      <c r="AC9" s="5">
        <v>4293131.0000000009</v>
      </c>
      <c r="AD9" s="21"/>
      <c r="AE9" s="21"/>
    </row>
    <row r="10" spans="1:31" x14ac:dyDescent="0.25">
      <c r="A10" s="20">
        <v>42644</v>
      </c>
      <c r="B10" s="5">
        <v>10935.095846996377</v>
      </c>
      <c r="C10" s="5">
        <v>40155.729473467247</v>
      </c>
      <c r="D10" s="5">
        <v>58608.390983741447</v>
      </c>
      <c r="E10" s="5">
        <v>10390.692795768589</v>
      </c>
      <c r="F10" s="5">
        <v>222916.03688242793</v>
      </c>
      <c r="G10" s="5">
        <v>115596.58244553843</v>
      </c>
      <c r="H10" s="5">
        <v>83811.049884698426</v>
      </c>
      <c r="I10" s="5">
        <v>90465.976889596917</v>
      </c>
      <c r="J10" s="5">
        <v>169916.79865995806</v>
      </c>
      <c r="K10" s="5">
        <v>74840.408430275842</v>
      </c>
      <c r="L10" s="5">
        <v>480062.41635170596</v>
      </c>
      <c r="M10" s="5">
        <v>47457.135101698746</v>
      </c>
      <c r="N10" s="5">
        <v>84093.258819342227</v>
      </c>
      <c r="O10" s="5">
        <v>88413.457297559798</v>
      </c>
      <c r="P10" s="5">
        <v>46273.258613458907</v>
      </c>
      <c r="Q10" s="5">
        <v>137839.04975544428</v>
      </c>
      <c r="R10" s="5">
        <v>32945.391267408042</v>
      </c>
      <c r="S10" s="5">
        <v>262918.65299773734</v>
      </c>
      <c r="T10" s="5">
        <v>346891.82290872053</v>
      </c>
      <c r="U10" s="5">
        <v>51651.240226139285</v>
      </c>
      <c r="V10" s="5">
        <v>34191.313691633404</v>
      </c>
      <c r="W10" s="5">
        <v>7511.5612178598703</v>
      </c>
      <c r="X10" s="5">
        <v>269444.48442614987</v>
      </c>
      <c r="Y10" s="5">
        <v>174209.97713379486</v>
      </c>
      <c r="Z10" s="5">
        <v>27954.69638418567</v>
      </c>
      <c r="AA10" s="5">
        <v>1336703.6344993978</v>
      </c>
      <c r="AB10" s="5">
        <v>29562.887015294222</v>
      </c>
      <c r="AC10" s="5">
        <v>4335760.9999999991</v>
      </c>
      <c r="AD10" s="21"/>
      <c r="AE10" s="21"/>
    </row>
    <row r="11" spans="1:31" x14ac:dyDescent="0.25">
      <c r="A11" s="20">
        <v>42675</v>
      </c>
      <c r="B11" s="5">
        <v>11051.73321707739</v>
      </c>
      <c r="C11" s="5">
        <v>40203.942884171294</v>
      </c>
      <c r="D11" s="5">
        <v>58821.547225691931</v>
      </c>
      <c r="E11" s="5">
        <v>10490.594441189942</v>
      </c>
      <c r="F11" s="5">
        <v>231393.22612958777</v>
      </c>
      <c r="G11" s="5">
        <v>116409.78944127829</v>
      </c>
      <c r="H11" s="5">
        <v>84161.814156766108</v>
      </c>
      <c r="I11" s="5">
        <v>91217.559121311671</v>
      </c>
      <c r="J11" s="5">
        <v>171262.35509349179</v>
      </c>
      <c r="K11" s="5">
        <v>75269.615016588898</v>
      </c>
      <c r="L11" s="5">
        <v>487813.6417627047</v>
      </c>
      <c r="M11" s="5">
        <v>47867.83825110468</v>
      </c>
      <c r="N11" s="5">
        <v>84693.945758855465</v>
      </c>
      <c r="O11" s="5">
        <v>89275.078724211096</v>
      </c>
      <c r="P11" s="5">
        <v>46459.489950838142</v>
      </c>
      <c r="Q11" s="5">
        <v>138119.1584107278</v>
      </c>
      <c r="R11" s="5">
        <v>33709.336695513179</v>
      </c>
      <c r="S11" s="5">
        <v>265194.58558335702</v>
      </c>
      <c r="T11" s="5">
        <v>352261.11810942285</v>
      </c>
      <c r="U11" s="5">
        <v>52043.871030659218</v>
      </c>
      <c r="V11" s="5">
        <v>34774.600147064222</v>
      </c>
      <c r="W11" s="5">
        <v>7642.8901721140692</v>
      </c>
      <c r="X11" s="5">
        <v>271645.18088763178</v>
      </c>
      <c r="Y11" s="5">
        <v>177951.00927238548</v>
      </c>
      <c r="Z11" s="5">
        <v>28668.089938877285</v>
      </c>
      <c r="AA11" s="5">
        <v>1376698.472910689</v>
      </c>
      <c r="AB11" s="5">
        <v>30389.515666688869</v>
      </c>
      <c r="AC11" s="5">
        <v>4415489.9999999991</v>
      </c>
      <c r="AD11" s="21"/>
      <c r="AE11" s="21"/>
    </row>
    <row r="12" spans="1:31" x14ac:dyDescent="0.25">
      <c r="A12" s="20">
        <v>42705</v>
      </c>
      <c r="B12" s="5">
        <v>10969.683595380206</v>
      </c>
      <c r="C12" s="5">
        <v>39823.742378632938</v>
      </c>
      <c r="D12" s="5">
        <v>58786.381350203825</v>
      </c>
      <c r="E12" s="5">
        <v>10439.553905806801</v>
      </c>
      <c r="F12" s="5">
        <v>231081.53119565168</v>
      </c>
      <c r="G12" s="5">
        <v>115749.3166172146</v>
      </c>
      <c r="H12" s="5">
        <v>83829.507836711913</v>
      </c>
      <c r="I12" s="5">
        <v>91335.344045313454</v>
      </c>
      <c r="J12" s="5">
        <v>171073.85107003438</v>
      </c>
      <c r="K12" s="5">
        <v>74664.265675275892</v>
      </c>
      <c r="L12" s="5">
        <v>492454.47280458809</v>
      </c>
      <c r="M12" s="5">
        <v>48054.755992783008</v>
      </c>
      <c r="N12" s="5">
        <v>84864.76109842601</v>
      </c>
      <c r="O12" s="5">
        <v>89074.791029396685</v>
      </c>
      <c r="P12" s="5">
        <v>46229.309420195335</v>
      </c>
      <c r="Q12" s="5">
        <v>138134.79294297454</v>
      </c>
      <c r="R12" s="5">
        <v>33567.211796969481</v>
      </c>
      <c r="S12" s="5">
        <v>264529.71387364145</v>
      </c>
      <c r="T12" s="5">
        <v>353083.37741574051</v>
      </c>
      <c r="U12" s="5">
        <v>51943.707375917693</v>
      </c>
      <c r="V12" s="5">
        <v>35267.627782393603</v>
      </c>
      <c r="W12" s="5">
        <v>7635.8680192516167</v>
      </c>
      <c r="X12" s="5">
        <v>274583.17332628724</v>
      </c>
      <c r="Y12" s="5">
        <v>178846.75261281722</v>
      </c>
      <c r="Z12" s="5">
        <v>28508.974362681372</v>
      </c>
      <c r="AA12" s="5">
        <v>1410969.1758958334</v>
      </c>
      <c r="AB12" s="5">
        <v>30071.356579876945</v>
      </c>
      <c r="AC12" s="5">
        <v>4455572.9999999991</v>
      </c>
      <c r="AD12" s="21"/>
      <c r="AE12" s="21"/>
    </row>
    <row r="13" spans="1:31" x14ac:dyDescent="0.25">
      <c r="A13" s="19">
        <v>42736</v>
      </c>
      <c r="B13" s="7">
        <v>11186.53842023077</v>
      </c>
      <c r="C13" s="7">
        <v>40208.23786351407</v>
      </c>
      <c r="D13" s="7">
        <v>59366.48204851411</v>
      </c>
      <c r="E13" s="7">
        <v>10530.704256818353</v>
      </c>
      <c r="F13" s="7">
        <v>228325.75839763784</v>
      </c>
      <c r="G13" s="7">
        <v>117544.78353198516</v>
      </c>
      <c r="H13" s="7">
        <v>83739.23046001319</v>
      </c>
      <c r="I13" s="7">
        <v>93079.678727220715</v>
      </c>
      <c r="J13" s="7">
        <v>169533.13124210958</v>
      </c>
      <c r="K13" s="7">
        <v>75297.441030646092</v>
      </c>
      <c r="L13" s="7">
        <v>506147.27959951933</v>
      </c>
      <c r="M13" s="7">
        <v>48775.590479230697</v>
      </c>
      <c r="N13" s="7">
        <v>85527.208725139135</v>
      </c>
      <c r="O13" s="7">
        <v>89057.505914900277</v>
      </c>
      <c r="P13" s="7">
        <v>46694.977350050482</v>
      </c>
      <c r="Q13" s="7">
        <v>139926.16207071775</v>
      </c>
      <c r="R13" s="7">
        <v>33941.493381160304</v>
      </c>
      <c r="S13" s="7">
        <v>266082.91984662641</v>
      </c>
      <c r="T13" s="7">
        <v>358287.80711853591</v>
      </c>
      <c r="U13" s="7">
        <v>52961.721832404248</v>
      </c>
      <c r="V13" s="7">
        <v>36080.218398237819</v>
      </c>
      <c r="W13" s="7">
        <v>7855.4819889746695</v>
      </c>
      <c r="X13" s="7">
        <v>279960.24621895904</v>
      </c>
      <c r="Y13" s="7">
        <v>181159.65967070565</v>
      </c>
      <c r="Z13" s="7">
        <v>29107.829562845374</v>
      </c>
      <c r="AA13" s="7">
        <v>1450812.0538335044</v>
      </c>
      <c r="AB13" s="7">
        <v>30346.858029798579</v>
      </c>
      <c r="AC13" s="7">
        <v>4531536.9999999991</v>
      </c>
      <c r="AD13" s="21"/>
      <c r="AE13" s="21"/>
    </row>
    <row r="14" spans="1:31" x14ac:dyDescent="0.25">
      <c r="A14" s="19">
        <v>42768</v>
      </c>
      <c r="B14" s="5">
        <v>11371.815103931734</v>
      </c>
      <c r="C14" s="5">
        <v>39956.946110453668</v>
      </c>
      <c r="D14" s="5">
        <v>59128.435542159081</v>
      </c>
      <c r="E14" s="5">
        <v>10486.284407321124</v>
      </c>
      <c r="F14" s="5">
        <v>234519.54705186238</v>
      </c>
      <c r="G14" s="5">
        <v>117166.2174579842</v>
      </c>
      <c r="H14" s="5">
        <v>84321.533710816657</v>
      </c>
      <c r="I14" s="5">
        <v>93641.118917857573</v>
      </c>
      <c r="J14" s="5">
        <v>171182.58935157425</v>
      </c>
      <c r="K14" s="5">
        <v>75383.176973164023</v>
      </c>
      <c r="L14" s="5">
        <v>503144.53341894812</v>
      </c>
      <c r="M14" s="5">
        <v>48610.131945807974</v>
      </c>
      <c r="N14" s="5">
        <v>85264.098587886925</v>
      </c>
      <c r="O14" s="5">
        <v>88718.168604496896</v>
      </c>
      <c r="P14" s="5">
        <v>46666.967411550562</v>
      </c>
      <c r="Q14" s="5">
        <v>138565.04172658816</v>
      </c>
      <c r="R14" s="5">
        <v>33881.304992013414</v>
      </c>
      <c r="S14" s="5">
        <v>264175.31969157455</v>
      </c>
      <c r="T14" s="5">
        <v>355227.88729628903</v>
      </c>
      <c r="U14" s="5">
        <v>52822.656502565791</v>
      </c>
      <c r="V14" s="5">
        <v>36013.58286147919</v>
      </c>
      <c r="W14" s="5">
        <v>7744.6413466283875</v>
      </c>
      <c r="X14" s="5">
        <v>279284.37451510021</v>
      </c>
      <c r="Y14" s="5">
        <v>179828.77098932824</v>
      </c>
      <c r="Z14" s="5">
        <v>29236.521383350759</v>
      </c>
      <c r="AA14" s="5">
        <v>1448430.0409571165</v>
      </c>
      <c r="AB14" s="5">
        <v>30524.293142150593</v>
      </c>
      <c r="AC14" s="5">
        <v>4525295.9999999991</v>
      </c>
      <c r="AD14" s="21"/>
      <c r="AE14" s="21"/>
    </row>
    <row r="15" spans="1:31" x14ac:dyDescent="0.25">
      <c r="A15" s="20">
        <v>42795</v>
      </c>
      <c r="B15" s="5">
        <v>11461.88296244348</v>
      </c>
      <c r="C15" s="5">
        <v>40422.273934246332</v>
      </c>
      <c r="D15" s="5">
        <v>59762.888144728211</v>
      </c>
      <c r="E15" s="5">
        <v>10593.361407541608</v>
      </c>
      <c r="F15" s="5">
        <v>232325.51353277187</v>
      </c>
      <c r="G15" s="5">
        <v>119711.88805122112</v>
      </c>
      <c r="H15" s="5">
        <v>85250.193497793283</v>
      </c>
      <c r="I15" s="5">
        <v>94990.04236347854</v>
      </c>
      <c r="J15" s="5">
        <v>174478.77605352417</v>
      </c>
      <c r="K15" s="5">
        <v>76235.780262642395</v>
      </c>
      <c r="L15" s="5">
        <v>517389.69710495957</v>
      </c>
      <c r="M15" s="5">
        <v>50040.049493827879</v>
      </c>
      <c r="N15" s="5">
        <v>89286.617406173638</v>
      </c>
      <c r="O15" s="5">
        <v>90600.406348093165</v>
      </c>
      <c r="P15" s="5">
        <v>47433.484228252564</v>
      </c>
      <c r="Q15" s="5">
        <v>141568.01284813537</v>
      </c>
      <c r="R15" s="5">
        <v>32867.737367991569</v>
      </c>
      <c r="S15" s="5">
        <v>269455.81060569658</v>
      </c>
      <c r="T15" s="5">
        <v>365079.23331969691</v>
      </c>
      <c r="U15" s="5">
        <v>53402.068416028676</v>
      </c>
      <c r="V15" s="5">
        <v>35815.507530135474</v>
      </c>
      <c r="W15" s="5">
        <v>7853.7162262958418</v>
      </c>
      <c r="X15" s="5">
        <v>284394.78159035667</v>
      </c>
      <c r="Y15" s="5">
        <v>183408.1382147503</v>
      </c>
      <c r="Z15" s="5">
        <v>29663.813383203789</v>
      </c>
      <c r="AA15" s="5">
        <v>1487957.5317034526</v>
      </c>
      <c r="AB15" s="5">
        <v>31296.794002558458</v>
      </c>
      <c r="AC15" s="5">
        <f t="shared" ref="AC15:AC22" si="0">SUM(B15:AB15)</f>
        <v>4622746</v>
      </c>
      <c r="AD15" s="21"/>
      <c r="AE15" s="21"/>
    </row>
    <row r="16" spans="1:31" x14ac:dyDescent="0.25">
      <c r="A16" s="20">
        <v>42827</v>
      </c>
      <c r="B16" s="5">
        <v>11549.892988182661</v>
      </c>
      <c r="C16" s="5">
        <v>40640.254146064879</v>
      </c>
      <c r="D16" s="5">
        <v>59747.657464295502</v>
      </c>
      <c r="E16" s="5">
        <v>10642.351366396149</v>
      </c>
      <c r="F16" s="5">
        <v>234192.76648731838</v>
      </c>
      <c r="G16" s="5">
        <v>120212.74309046633</v>
      </c>
      <c r="H16" s="5">
        <v>85349.936931386357</v>
      </c>
      <c r="I16" s="5">
        <v>96112.359956673768</v>
      </c>
      <c r="J16" s="5">
        <v>176362.25317665347</v>
      </c>
      <c r="K16" s="5">
        <v>76122.429945592332</v>
      </c>
      <c r="L16" s="5">
        <v>519806.22089482273</v>
      </c>
      <c r="M16" s="5">
        <v>50975.422185130868</v>
      </c>
      <c r="N16" s="5">
        <v>90125.78716378659</v>
      </c>
      <c r="O16" s="5">
        <v>90664.108434482434</v>
      </c>
      <c r="P16" s="5">
        <v>47653.439622472419</v>
      </c>
      <c r="Q16" s="5">
        <v>141775.6118330234</v>
      </c>
      <c r="R16" s="5">
        <v>33063.732470025796</v>
      </c>
      <c r="S16" s="5">
        <v>272124.40412822767</v>
      </c>
      <c r="T16" s="5">
        <v>366887.95911668951</v>
      </c>
      <c r="U16" s="5">
        <v>54466.505667394515</v>
      </c>
      <c r="V16" s="5">
        <v>35899.424814174607</v>
      </c>
      <c r="W16" s="5">
        <v>8232.9134113113505</v>
      </c>
      <c r="X16" s="5">
        <v>284488.78320255614</v>
      </c>
      <c r="Y16" s="5">
        <v>183967.79217025795</v>
      </c>
      <c r="Z16" s="5">
        <v>30123.978021504561</v>
      </c>
      <c r="AA16" s="5">
        <v>1492181.5354968298</v>
      </c>
      <c r="AB16" s="5">
        <v>31393.735814279731</v>
      </c>
      <c r="AC16" s="5">
        <f t="shared" si="0"/>
        <v>4644763.9999999991</v>
      </c>
      <c r="AD16" s="21"/>
      <c r="AE16" s="21"/>
    </row>
    <row r="17" spans="1:31" x14ac:dyDescent="0.25">
      <c r="A17" s="20">
        <v>42872</v>
      </c>
      <c r="B17" s="5">
        <v>11563.245500395413</v>
      </c>
      <c r="C17" s="5">
        <v>40540.957031091013</v>
      </c>
      <c r="D17" s="5">
        <v>60406.867158123496</v>
      </c>
      <c r="E17" s="5">
        <v>10709.045412767691</v>
      </c>
      <c r="F17" s="5">
        <v>235722.17212986719</v>
      </c>
      <c r="G17" s="5">
        <v>121826.15669443179</v>
      </c>
      <c r="H17" s="5">
        <v>85393.972183313264</v>
      </c>
      <c r="I17" s="5">
        <v>96676.823751075892</v>
      </c>
      <c r="J17" s="5">
        <v>178717.08421872067</v>
      </c>
      <c r="K17" s="5">
        <v>76637.670229952448</v>
      </c>
      <c r="L17" s="5">
        <v>523000.77721568459</v>
      </c>
      <c r="M17" s="5">
        <v>52066.149069200539</v>
      </c>
      <c r="N17" s="5">
        <v>91842.031226964958</v>
      </c>
      <c r="O17" s="5">
        <v>92491.944306531659</v>
      </c>
      <c r="P17" s="5">
        <v>48463.087034869313</v>
      </c>
      <c r="Q17" s="5">
        <v>143557.68788037452</v>
      </c>
      <c r="R17" s="5">
        <v>32740.998669388409</v>
      </c>
      <c r="S17" s="5">
        <v>274892.20311176433</v>
      </c>
      <c r="T17" s="5">
        <v>374282.83956796466</v>
      </c>
      <c r="U17" s="5">
        <v>54539.624117782565</v>
      </c>
      <c r="V17" s="5">
        <v>35456.814188317338</v>
      </c>
      <c r="W17" s="5">
        <v>8273.6238264715412</v>
      </c>
      <c r="X17" s="5">
        <v>286761.87912425131</v>
      </c>
      <c r="Y17" s="5">
        <v>189053.60626384767</v>
      </c>
      <c r="Z17" s="5">
        <v>30779.242547861209</v>
      </c>
      <c r="AA17" s="5">
        <v>1510894.6947365191</v>
      </c>
      <c r="AB17" s="5">
        <v>31889.802802467471</v>
      </c>
      <c r="AC17" s="5">
        <f t="shared" si="0"/>
        <v>4699181</v>
      </c>
      <c r="AD17" s="21"/>
      <c r="AE17" s="21"/>
    </row>
    <row r="18" spans="1:31" x14ac:dyDescent="0.25">
      <c r="A18" s="20">
        <v>42903</v>
      </c>
      <c r="B18" s="5">
        <v>11623.840159326906</v>
      </c>
      <c r="C18" s="5">
        <v>40778.963897736736</v>
      </c>
      <c r="D18" s="5">
        <v>60559.797129889645</v>
      </c>
      <c r="E18" s="5">
        <v>10702.61506796299</v>
      </c>
      <c r="F18" s="5">
        <v>234519.30224904098</v>
      </c>
      <c r="G18" s="5">
        <v>122412.91026752471</v>
      </c>
      <c r="H18" s="5">
        <v>85888.986042602424</v>
      </c>
      <c r="I18" s="5">
        <v>96642.613574908042</v>
      </c>
      <c r="J18" s="5">
        <v>179487.8559117337</v>
      </c>
      <c r="K18" s="5">
        <v>76948.801605457265</v>
      </c>
      <c r="L18" s="5">
        <v>528292.0824430408</v>
      </c>
      <c r="M18" s="5">
        <v>52115.733914586504</v>
      </c>
      <c r="N18" s="5">
        <v>92789.672150441358</v>
      </c>
      <c r="O18" s="5">
        <v>92999.723474205122</v>
      </c>
      <c r="P18" s="5">
        <v>48557.864587787968</v>
      </c>
      <c r="Q18" s="5">
        <v>143521.06781698481</v>
      </c>
      <c r="R18" s="5">
        <v>32711.992820809497</v>
      </c>
      <c r="S18" s="5">
        <v>275647.35144198511</v>
      </c>
      <c r="T18" s="5">
        <v>377899.33560578438</v>
      </c>
      <c r="U18" s="5">
        <v>54705.366663273999</v>
      </c>
      <c r="V18" s="5">
        <v>36845.002676961187</v>
      </c>
      <c r="W18" s="5">
        <v>8241.0136023315008</v>
      </c>
      <c r="X18" s="5">
        <v>288655.52984935511</v>
      </c>
      <c r="Y18" s="5">
        <v>189571.31969679304</v>
      </c>
      <c r="Z18" s="5">
        <v>30962.565367177041</v>
      </c>
      <c r="AA18" s="5">
        <v>1522011.8871042246</v>
      </c>
      <c r="AB18" s="5">
        <v>31942.804878074585</v>
      </c>
      <c r="AC18" s="5">
        <f t="shared" si="0"/>
        <v>4727036</v>
      </c>
      <c r="AD18" s="21"/>
      <c r="AE18" s="21"/>
    </row>
    <row r="19" spans="1:31" x14ac:dyDescent="0.25">
      <c r="A19" s="20">
        <v>42933</v>
      </c>
      <c r="B19" s="5">
        <v>11744.630804686047</v>
      </c>
      <c r="C19" s="5">
        <v>40946.1174322855</v>
      </c>
      <c r="D19" s="5">
        <v>60898.382117601948</v>
      </c>
      <c r="E19" s="5">
        <v>10792.093019197795</v>
      </c>
      <c r="F19" s="5">
        <v>236143.32221962465</v>
      </c>
      <c r="G19" s="5">
        <v>123018.45397898662</v>
      </c>
      <c r="H19" s="5">
        <v>86308.72833636211</v>
      </c>
      <c r="I19" s="5">
        <v>97452.019635713674</v>
      </c>
      <c r="J19" s="5">
        <v>180419.86176856185</v>
      </c>
      <c r="K19" s="5">
        <v>78579.36447827729</v>
      </c>
      <c r="L19" s="5">
        <v>531495.07243953017</v>
      </c>
      <c r="M19" s="5">
        <v>52479.629042918998</v>
      </c>
      <c r="N19" s="5">
        <v>92969.488880474833</v>
      </c>
      <c r="O19" s="5">
        <v>93850.986558011748</v>
      </c>
      <c r="P19" s="5">
        <v>49069.70386125517</v>
      </c>
      <c r="Q19" s="5">
        <v>143995.29712264336</v>
      </c>
      <c r="R19" s="5">
        <v>33878.126973578539</v>
      </c>
      <c r="S19" s="5">
        <v>276391.04535120551</v>
      </c>
      <c r="T19" s="5">
        <v>381678.48872448067</v>
      </c>
      <c r="U19" s="5">
        <v>54361.691621178878</v>
      </c>
      <c r="V19" s="5">
        <v>37137.967420133929</v>
      </c>
      <c r="W19" s="5">
        <v>8301.6869812983587</v>
      </c>
      <c r="X19" s="5">
        <v>289707.56361492735</v>
      </c>
      <c r="Y19" s="5">
        <v>191263.98416259722</v>
      </c>
      <c r="Z19" s="5">
        <v>31142.58253500198</v>
      </c>
      <c r="AA19" s="5">
        <v>1532886.4397704825</v>
      </c>
      <c r="AB19" s="5">
        <v>32362.271148983262</v>
      </c>
      <c r="AC19" s="5">
        <f t="shared" si="0"/>
        <v>4759275</v>
      </c>
      <c r="AD19" s="21"/>
      <c r="AE19" s="21"/>
    </row>
    <row r="20" spans="1:31" x14ac:dyDescent="0.25">
      <c r="A20" s="20">
        <v>42964</v>
      </c>
      <c r="B20" s="5">
        <v>11757.777369924928</v>
      </c>
      <c r="C20" s="5">
        <v>40709.626892718268</v>
      </c>
      <c r="D20" s="5">
        <v>61069.947729260901</v>
      </c>
      <c r="E20" s="5">
        <v>10871.588222217248</v>
      </c>
      <c r="F20" s="5">
        <v>235348.80672675572</v>
      </c>
      <c r="G20" s="5">
        <v>123480.69463228517</v>
      </c>
      <c r="H20" s="5">
        <v>86834.52035131579</v>
      </c>
      <c r="I20" s="5">
        <v>98357.983302524779</v>
      </c>
      <c r="J20" s="5">
        <v>181299.27946594515</v>
      </c>
      <c r="K20" s="5">
        <v>78332.111251670707</v>
      </c>
      <c r="L20" s="5">
        <v>532274.24107965385</v>
      </c>
      <c r="M20" s="5">
        <v>52788.835580625302</v>
      </c>
      <c r="N20" s="5">
        <v>94149.33585866561</v>
      </c>
      <c r="O20" s="5">
        <v>94131.311672610536</v>
      </c>
      <c r="P20" s="5">
        <v>49431.33025603339</v>
      </c>
      <c r="Q20" s="5">
        <v>143645.75345323121</v>
      </c>
      <c r="R20" s="5">
        <v>34535.341825186581</v>
      </c>
      <c r="S20" s="5">
        <v>277540.42225066875</v>
      </c>
      <c r="T20" s="5">
        <v>385358.09920109686</v>
      </c>
      <c r="U20" s="5">
        <v>54323.895426315554</v>
      </c>
      <c r="V20" s="5">
        <v>37455.259966108148</v>
      </c>
      <c r="W20" s="5">
        <v>8344.1967998283453</v>
      </c>
      <c r="X20" s="5">
        <v>290015.16168811766</v>
      </c>
      <c r="Y20" s="5">
        <v>190736.94355311448</v>
      </c>
      <c r="Z20" s="5">
        <v>31201.868748668094</v>
      </c>
      <c r="AA20" s="5">
        <v>1551591.0283337596</v>
      </c>
      <c r="AB20" s="5">
        <v>32520.638361697485</v>
      </c>
      <c r="AC20" s="5">
        <f t="shared" si="0"/>
        <v>4788105.9999999991</v>
      </c>
      <c r="AD20" s="21"/>
      <c r="AE20" s="21"/>
    </row>
    <row r="21" spans="1:31" x14ac:dyDescent="0.25">
      <c r="A21" s="20">
        <v>42996</v>
      </c>
      <c r="B21" s="5">
        <v>11787.260308920966</v>
      </c>
      <c r="C21" s="5">
        <v>40894.780737391928</v>
      </c>
      <c r="D21" s="5">
        <v>61261.141819401768</v>
      </c>
      <c r="E21" s="5">
        <v>10874.930562529053</v>
      </c>
      <c r="F21" s="5">
        <v>237500.84072328536</v>
      </c>
      <c r="G21" s="5">
        <v>123619.6802745403</v>
      </c>
      <c r="H21" s="5">
        <v>88766.08302230273</v>
      </c>
      <c r="I21" s="5">
        <v>98823.718187022358</v>
      </c>
      <c r="J21" s="5">
        <v>181999.78078954655</v>
      </c>
      <c r="K21" s="5">
        <v>78184.258398033358</v>
      </c>
      <c r="L21" s="5">
        <v>535945.70865017618</v>
      </c>
      <c r="M21" s="5">
        <v>54047.534581208689</v>
      </c>
      <c r="N21" s="5">
        <v>94904.30157916763</v>
      </c>
      <c r="O21" s="5">
        <v>94658.21263441717</v>
      </c>
      <c r="P21" s="5">
        <v>49531.902481194324</v>
      </c>
      <c r="Q21" s="5">
        <v>145258.50126599151</v>
      </c>
      <c r="R21" s="5">
        <v>34566.49348336205</v>
      </c>
      <c r="S21" s="5">
        <v>282023.93285340042</v>
      </c>
      <c r="T21" s="5">
        <v>391216.39865155454</v>
      </c>
      <c r="U21" s="5">
        <v>55356.007506954986</v>
      </c>
      <c r="V21" s="5">
        <v>37474.544549986276</v>
      </c>
      <c r="W21" s="5">
        <v>8379.0284602836291</v>
      </c>
      <c r="X21" s="5">
        <v>291232.26105026173</v>
      </c>
      <c r="Y21" s="5">
        <v>193063.77968767655</v>
      </c>
      <c r="Z21" s="5">
        <v>31344.328885633597</v>
      </c>
      <c r="AA21" s="5">
        <v>1568051.7461876418</v>
      </c>
      <c r="AB21" s="5">
        <v>32765.842668114856</v>
      </c>
      <c r="AC21" s="5">
        <f t="shared" si="0"/>
        <v>4833533.0000000009</v>
      </c>
      <c r="AD21" s="21"/>
      <c r="AE21" s="21"/>
    </row>
    <row r="22" spans="1:31" x14ac:dyDescent="0.25">
      <c r="A22" s="20">
        <v>43027</v>
      </c>
      <c r="B22" s="5">
        <v>11768.755744751454</v>
      </c>
      <c r="C22" s="5">
        <v>41071.434863727001</v>
      </c>
      <c r="D22" s="5">
        <v>61506.474737508484</v>
      </c>
      <c r="E22" s="5">
        <v>10914.248709488174</v>
      </c>
      <c r="F22" s="5">
        <v>237379.65015594562</v>
      </c>
      <c r="G22" s="5">
        <v>124817.13138651659</v>
      </c>
      <c r="H22" s="5">
        <v>90934.37469986963</v>
      </c>
      <c r="I22" s="5">
        <v>99271.077569108777</v>
      </c>
      <c r="J22" s="5">
        <v>183561.73520231247</v>
      </c>
      <c r="K22" s="5">
        <v>78409.285061069211</v>
      </c>
      <c r="L22" s="5">
        <v>539164.8880154629</v>
      </c>
      <c r="M22" s="5">
        <v>56689.980217525088</v>
      </c>
      <c r="N22" s="5">
        <v>95821.994658896059</v>
      </c>
      <c r="O22" s="5">
        <v>94855.289747959279</v>
      </c>
      <c r="P22" s="5">
        <v>50191.51932918642</v>
      </c>
      <c r="Q22" s="5">
        <v>145948.39914952195</v>
      </c>
      <c r="R22" s="5">
        <v>34911.571135902974</v>
      </c>
      <c r="S22" s="5">
        <v>285294.1536690084</v>
      </c>
      <c r="T22" s="5">
        <v>395950.31031873525</v>
      </c>
      <c r="U22" s="5">
        <v>55456.805351863783</v>
      </c>
      <c r="V22" s="5">
        <v>37690.472092316028</v>
      </c>
      <c r="W22" s="5">
        <v>8461.9237126247463</v>
      </c>
      <c r="X22" s="5">
        <v>291103.39903535281</v>
      </c>
      <c r="Y22" s="5">
        <v>195139.15349837072</v>
      </c>
      <c r="Z22" s="5">
        <v>31490.537694608611</v>
      </c>
      <c r="AA22" s="5">
        <v>1587687.0944868827</v>
      </c>
      <c r="AB22" s="5">
        <v>33079.339755484994</v>
      </c>
      <c r="AC22" s="5">
        <f t="shared" si="0"/>
        <v>4878571</v>
      </c>
      <c r="AD22" s="21"/>
      <c r="AE22" s="21"/>
    </row>
    <row r="23" spans="1:31" x14ac:dyDescent="0.25">
      <c r="A23" s="20">
        <v>43059</v>
      </c>
      <c r="B23" s="5">
        <v>11877.40138682205</v>
      </c>
      <c r="C23" s="5">
        <v>41330.315699195904</v>
      </c>
      <c r="D23" s="5">
        <v>61791.898110217408</v>
      </c>
      <c r="E23" s="5">
        <v>10952.058484201787</v>
      </c>
      <c r="F23" s="5">
        <v>241108.34707744155</v>
      </c>
      <c r="G23" s="5">
        <v>125018.3278121726</v>
      </c>
      <c r="H23" s="5">
        <v>91620.951807872567</v>
      </c>
      <c r="I23" s="5">
        <v>99659.930797555222</v>
      </c>
      <c r="J23" s="5">
        <v>184045.20129229012</v>
      </c>
      <c r="K23" s="5">
        <v>78526.099272413921</v>
      </c>
      <c r="L23" s="5">
        <v>541406.62806000293</v>
      </c>
      <c r="M23" s="5">
        <v>56818.054962295289</v>
      </c>
      <c r="N23" s="5">
        <v>95932.54954873024</v>
      </c>
      <c r="O23" s="5">
        <v>95091.237785374949</v>
      </c>
      <c r="P23" s="5">
        <v>50366.664282297359</v>
      </c>
      <c r="Q23" s="5">
        <v>147639.71057644507</v>
      </c>
      <c r="R23" s="5">
        <v>34640.836791280548</v>
      </c>
      <c r="S23" s="5">
        <v>285608.83754247922</v>
      </c>
      <c r="T23" s="5">
        <v>398639.72319022089</v>
      </c>
      <c r="U23" s="5">
        <v>55430.540793717664</v>
      </c>
      <c r="V23" s="5">
        <v>37871.033799454424</v>
      </c>
      <c r="W23" s="5">
        <v>8513.1547041064296</v>
      </c>
      <c r="X23" s="5">
        <v>293587.79428982973</v>
      </c>
      <c r="Y23" s="5">
        <v>195906.59674782358</v>
      </c>
      <c r="Z23" s="5">
        <v>31847.801781425653</v>
      </c>
      <c r="AA23" s="5">
        <v>1597346.9259172105</v>
      </c>
      <c r="AB23" s="5">
        <v>33401.377487122161</v>
      </c>
      <c r="AC23" s="5">
        <v>4905980</v>
      </c>
      <c r="AD23" s="21"/>
      <c r="AE23" s="21"/>
    </row>
    <row r="24" spans="1:31" x14ac:dyDescent="0.25">
      <c r="A24" s="20">
        <v>43090</v>
      </c>
      <c r="B24" s="5">
        <v>11778.135897938813</v>
      </c>
      <c r="C24" s="5">
        <v>41009.88250474033</v>
      </c>
      <c r="D24" s="5">
        <v>62312.171443397528</v>
      </c>
      <c r="E24" s="5">
        <v>10924.763782000497</v>
      </c>
      <c r="F24" s="5">
        <v>242277.64602698025</v>
      </c>
      <c r="G24" s="5">
        <v>124567.3180209</v>
      </c>
      <c r="H24" s="5">
        <v>92957.534462650205</v>
      </c>
      <c r="I24" s="5">
        <v>100078.63964582597</v>
      </c>
      <c r="J24" s="5">
        <v>184841.60083573204</v>
      </c>
      <c r="K24" s="5">
        <v>78648.294867965858</v>
      </c>
      <c r="L24" s="5">
        <v>544195.29829024046</v>
      </c>
      <c r="M24" s="5">
        <v>57044.874619932998</v>
      </c>
      <c r="N24" s="5">
        <v>96668.152490804016</v>
      </c>
      <c r="O24" s="5">
        <v>95503.644703052327</v>
      </c>
      <c r="P24" s="5">
        <v>50552.043397846624</v>
      </c>
      <c r="Q24" s="5">
        <v>147527.32981548895</v>
      </c>
      <c r="R24" s="5">
        <v>34569.073967330143</v>
      </c>
      <c r="S24" s="5">
        <v>288167.65652884496</v>
      </c>
      <c r="T24" s="5">
        <v>402062.32070117519</v>
      </c>
      <c r="U24" s="5">
        <v>56099.462369567569</v>
      </c>
      <c r="V24" s="5">
        <v>38088.608672923343</v>
      </c>
      <c r="W24" s="5">
        <v>8600.7503877159597</v>
      </c>
      <c r="X24" s="5">
        <v>294719.51348931395</v>
      </c>
      <c r="Y24" s="5">
        <v>197139.96358043278</v>
      </c>
      <c r="Z24" s="5">
        <v>31699.822820189354</v>
      </c>
      <c r="AA24" s="5">
        <v>1611877.8650608654</v>
      </c>
      <c r="AB24" s="5">
        <v>33554.631616144383</v>
      </c>
      <c r="AC24" s="5">
        <v>4937467.0000000009</v>
      </c>
      <c r="AD24" s="21"/>
      <c r="AE24" s="21"/>
    </row>
    <row r="25" spans="1:31" x14ac:dyDescent="0.25">
      <c r="A25" s="19">
        <v>43101</v>
      </c>
      <c r="B25" s="7">
        <v>11728.035811567288</v>
      </c>
      <c r="C25" s="7">
        <v>39957.296751158756</v>
      </c>
      <c r="D25" s="7">
        <v>61245.741145341788</v>
      </c>
      <c r="E25" s="7">
        <v>11351.231448143441</v>
      </c>
      <c r="F25" s="7">
        <v>234773.16975540394</v>
      </c>
      <c r="G25" s="7">
        <v>121491.34730478728</v>
      </c>
      <c r="H25" s="7">
        <v>91977.343828202807</v>
      </c>
      <c r="I25" s="7">
        <v>97118.318254703714</v>
      </c>
      <c r="J25" s="7">
        <v>184074.94436813661</v>
      </c>
      <c r="K25" s="7">
        <v>74520.077841917053</v>
      </c>
      <c r="L25" s="7">
        <v>541632.22107943625</v>
      </c>
      <c r="M25" s="7">
        <v>57219.145580881617</v>
      </c>
      <c r="N25" s="7">
        <v>93463.516357345259</v>
      </c>
      <c r="O25" s="7">
        <v>93720.064009038106</v>
      </c>
      <c r="P25" s="7">
        <v>47675.773365761102</v>
      </c>
      <c r="Q25" s="7">
        <v>144520.50760127677</v>
      </c>
      <c r="R25" s="7">
        <v>32993.431002668534</v>
      </c>
      <c r="S25" s="7">
        <v>282494.03938806418</v>
      </c>
      <c r="T25" s="7">
        <v>419005.44998805528</v>
      </c>
      <c r="U25" s="7">
        <v>52399.857858261166</v>
      </c>
      <c r="V25" s="7">
        <v>37894.894144971848</v>
      </c>
      <c r="W25" s="7">
        <v>8170.4414228580799</v>
      </c>
      <c r="X25" s="7">
        <v>289540.08055623726</v>
      </c>
      <c r="Y25" s="7">
        <v>183568.86403960193</v>
      </c>
      <c r="Z25" s="7">
        <v>30819.790938130431</v>
      </c>
      <c r="AA25" s="7">
        <v>1647672.2823008986</v>
      </c>
      <c r="AB25" s="7">
        <v>33791.13385715094</v>
      </c>
      <c r="AC25" s="7">
        <v>4924819</v>
      </c>
      <c r="AD25" s="21"/>
      <c r="AE25" s="21"/>
    </row>
    <row r="26" spans="1:31" x14ac:dyDescent="0.25">
      <c r="A26" s="20">
        <v>43132</v>
      </c>
      <c r="B26" s="5">
        <v>11882.298782900476</v>
      </c>
      <c r="C26" s="5">
        <v>40301.197592610821</v>
      </c>
      <c r="D26" s="5">
        <v>61624.391663544578</v>
      </c>
      <c r="E26" s="5">
        <v>11432.302818534559</v>
      </c>
      <c r="F26" s="5">
        <v>235508.24427272557</v>
      </c>
      <c r="G26" s="5">
        <v>122391.88678024538</v>
      </c>
      <c r="H26" s="5">
        <v>93370.654842285774</v>
      </c>
      <c r="I26" s="5">
        <v>97891.661067797235</v>
      </c>
      <c r="J26" s="5">
        <v>184713.82229946629</v>
      </c>
      <c r="K26" s="5">
        <v>74887.747103229529</v>
      </c>
      <c r="L26" s="5">
        <v>545210.70066573808</v>
      </c>
      <c r="M26" s="5">
        <v>57438.126311303073</v>
      </c>
      <c r="N26" s="5">
        <v>94471.0904077062</v>
      </c>
      <c r="O26" s="5">
        <v>94032.118843358156</v>
      </c>
      <c r="P26" s="5">
        <v>47865.940441238767</v>
      </c>
      <c r="Q26" s="5">
        <v>146085.32685502185</v>
      </c>
      <c r="R26" s="5">
        <v>33267.630381207695</v>
      </c>
      <c r="S26" s="5">
        <v>284137.87496974791</v>
      </c>
      <c r="T26" s="5">
        <v>421562.03228345513</v>
      </c>
      <c r="U26" s="5">
        <v>52848.969249317473</v>
      </c>
      <c r="V26" s="5">
        <v>37898.880606897903</v>
      </c>
      <c r="W26" s="5">
        <v>8242.2423406354173</v>
      </c>
      <c r="X26" s="5">
        <v>292238.8045465179</v>
      </c>
      <c r="Y26" s="5">
        <v>184441.21895356977</v>
      </c>
      <c r="Z26" s="5">
        <v>30999.610632076132</v>
      </c>
      <c r="AA26" s="5">
        <v>1658201.0532701677</v>
      </c>
      <c r="AB26" s="5">
        <v>33964.172018700592</v>
      </c>
      <c r="AC26" s="5">
        <v>4956910</v>
      </c>
      <c r="AD26" s="21"/>
      <c r="AE26" s="21"/>
    </row>
    <row r="27" spans="1:31" x14ac:dyDescent="0.25">
      <c r="A27" s="20">
        <v>43161</v>
      </c>
      <c r="B27" s="5">
        <v>11962.315765944137</v>
      </c>
      <c r="C27" s="5">
        <v>40343.280363970458</v>
      </c>
      <c r="D27" s="5">
        <v>61920.102181166818</v>
      </c>
      <c r="E27" s="5">
        <v>11493.755021178331</v>
      </c>
      <c r="F27" s="5">
        <v>235879.28586450795</v>
      </c>
      <c r="G27" s="5">
        <v>123135.36084883977</v>
      </c>
      <c r="H27" s="5">
        <v>93840.302319251103</v>
      </c>
      <c r="I27" s="5">
        <v>98479.85465097065</v>
      </c>
      <c r="J27" s="5">
        <v>185501.99741497572</v>
      </c>
      <c r="K27" s="5">
        <v>75057.82460171578</v>
      </c>
      <c r="L27" s="5">
        <v>546489.00452829909</v>
      </c>
      <c r="M27" s="5">
        <v>57535.855383454284</v>
      </c>
      <c r="N27" s="5">
        <v>94507.100302187042</v>
      </c>
      <c r="O27" s="5">
        <v>94471.057167974301</v>
      </c>
      <c r="P27" s="5">
        <v>48100.563805093254</v>
      </c>
      <c r="Q27" s="5">
        <v>146874.77071880139</v>
      </c>
      <c r="R27" s="5">
        <v>33308.862003447895</v>
      </c>
      <c r="S27" s="5">
        <v>285793.0195601373</v>
      </c>
      <c r="T27" s="5">
        <v>428952.34386050724</v>
      </c>
      <c r="U27" s="5">
        <v>53123.575036909599</v>
      </c>
      <c r="V27" s="5">
        <v>37877.329264914515</v>
      </c>
      <c r="W27" s="5">
        <v>8250.8741402030173</v>
      </c>
      <c r="X27" s="5">
        <v>294075.93204186275</v>
      </c>
      <c r="Y27" s="5">
        <v>193676.7804940629</v>
      </c>
      <c r="Z27" s="5">
        <v>31035.14095352665</v>
      </c>
      <c r="AA27" s="5">
        <v>1672895.018170882</v>
      </c>
      <c r="AB27" s="5">
        <v>34003.693535216</v>
      </c>
      <c r="AC27" s="5">
        <v>4998585</v>
      </c>
      <c r="AD27" s="21"/>
      <c r="AE27" s="21"/>
    </row>
    <row r="28" spans="1:31" x14ac:dyDescent="0.25">
      <c r="A28" s="20">
        <v>43193</v>
      </c>
      <c r="B28" s="5">
        <v>11956.697909522671</v>
      </c>
      <c r="C28" s="5">
        <v>40405.737812188701</v>
      </c>
      <c r="D28" s="5">
        <v>63709.046995950994</v>
      </c>
      <c r="E28" s="5">
        <v>11515.635276473779</v>
      </c>
      <c r="F28" s="5">
        <v>236878.63792395624</v>
      </c>
      <c r="G28" s="5">
        <v>123727.56991945207</v>
      </c>
      <c r="H28" s="5">
        <v>94421.408301314616</v>
      </c>
      <c r="I28" s="5">
        <v>99163.081642096469</v>
      </c>
      <c r="J28" s="5">
        <v>186281.45287646548</v>
      </c>
      <c r="K28" s="5">
        <v>75685.747745974746</v>
      </c>
      <c r="L28" s="5">
        <v>550514.1757027203</v>
      </c>
      <c r="M28" s="5">
        <v>57638.184903872141</v>
      </c>
      <c r="N28" s="5">
        <v>96278.672041840226</v>
      </c>
      <c r="O28" s="5">
        <v>95148.511553528995</v>
      </c>
      <c r="P28" s="5">
        <v>48531.891765753877</v>
      </c>
      <c r="Q28" s="5">
        <v>147697.9738339255</v>
      </c>
      <c r="R28" s="5">
        <v>33578.768349168895</v>
      </c>
      <c r="S28" s="5">
        <v>287066.76488319982</v>
      </c>
      <c r="T28" s="5">
        <v>431085.21620695107</v>
      </c>
      <c r="U28" s="5">
        <v>53614.613537079196</v>
      </c>
      <c r="V28" s="5">
        <v>38119.413142914855</v>
      </c>
      <c r="W28" s="5">
        <v>8245.1708545466245</v>
      </c>
      <c r="X28" s="5">
        <v>295867.01456165151</v>
      </c>
      <c r="Y28" s="5">
        <v>194612.63594516678</v>
      </c>
      <c r="Z28" s="5">
        <v>31012.403912879883</v>
      </c>
      <c r="AA28" s="5">
        <v>1674227.7485204395</v>
      </c>
      <c r="AB28" s="5">
        <v>33969.823880965079</v>
      </c>
      <c r="AC28" s="5">
        <v>5020954</v>
      </c>
      <c r="AD28" s="21"/>
      <c r="AE28" s="21"/>
    </row>
    <row r="29" spans="1:31" x14ac:dyDescent="0.25">
      <c r="A29" s="20">
        <v>43224</v>
      </c>
      <c r="B29" s="5">
        <v>11991.687998577894</v>
      </c>
      <c r="C29" s="5">
        <v>40469.444556135582</v>
      </c>
      <c r="D29" s="5">
        <v>63946.326886573472</v>
      </c>
      <c r="E29" s="5">
        <v>11607.313358222811</v>
      </c>
      <c r="F29" s="5">
        <v>239085.03020336622</v>
      </c>
      <c r="G29" s="5">
        <v>124583.4283538399</v>
      </c>
      <c r="H29" s="5">
        <v>95417.000565646013</v>
      </c>
      <c r="I29" s="5">
        <v>100044.5108842959</v>
      </c>
      <c r="J29" s="5">
        <v>188042.28011058804</v>
      </c>
      <c r="K29" s="5">
        <v>75755.837321233063</v>
      </c>
      <c r="L29" s="5">
        <v>555735.66165963735</v>
      </c>
      <c r="M29" s="5">
        <v>57893.427276606817</v>
      </c>
      <c r="N29" s="5">
        <v>98799.297205645562</v>
      </c>
      <c r="O29" s="5">
        <v>95586.165446427272</v>
      </c>
      <c r="P29" s="5">
        <v>48848.611520751234</v>
      </c>
      <c r="Q29" s="5">
        <v>148841.07167249903</v>
      </c>
      <c r="R29" s="5">
        <v>33647.795665458754</v>
      </c>
      <c r="S29" s="5">
        <v>290357.00371448114</v>
      </c>
      <c r="T29" s="5">
        <v>435631.59923181048</v>
      </c>
      <c r="U29" s="5">
        <v>54239.866241981668</v>
      </c>
      <c r="V29" s="5">
        <v>38353.382082930766</v>
      </c>
      <c r="W29" s="5">
        <v>8302.0918414194548</v>
      </c>
      <c r="X29" s="5">
        <v>299138.5628807185</v>
      </c>
      <c r="Y29" s="5">
        <v>196438.46366084443</v>
      </c>
      <c r="Z29" s="5">
        <v>31072.285379954505</v>
      </c>
      <c r="AA29" s="5">
        <v>1695387.4517755699</v>
      </c>
      <c r="AB29" s="5">
        <v>34270.402504783924</v>
      </c>
      <c r="AC29" s="5">
        <v>5073486</v>
      </c>
      <c r="AD29" s="21"/>
      <c r="AE29" s="21"/>
    </row>
    <row r="30" spans="1:31" x14ac:dyDescent="0.25">
      <c r="A30" s="20">
        <f>varinter!A30</f>
        <v>43257</v>
      </c>
      <c r="B30" s="5">
        <v>12014.522393766783</v>
      </c>
      <c r="C30" s="5">
        <v>40657.760474598508</v>
      </c>
      <c r="D30" s="5">
        <v>64122.169762583333</v>
      </c>
      <c r="E30" s="5">
        <v>11684.150558924435</v>
      </c>
      <c r="F30" s="5">
        <v>239623.69744501749</v>
      </c>
      <c r="G30" s="5">
        <v>125244.96371550702</v>
      </c>
      <c r="H30" s="5">
        <v>96215.290700586993</v>
      </c>
      <c r="I30" s="5">
        <v>100588.21244177301</v>
      </c>
      <c r="J30" s="5">
        <v>188716.40107612818</v>
      </c>
      <c r="K30" s="5">
        <v>77136.817801827405</v>
      </c>
      <c r="L30" s="5">
        <v>557968.99637233349</v>
      </c>
      <c r="M30" s="5">
        <v>58196.50039763828</v>
      </c>
      <c r="N30" s="5">
        <v>100572.19441341702</v>
      </c>
      <c r="O30" s="5">
        <v>96145.211826529528</v>
      </c>
      <c r="P30" s="5">
        <v>49088.249023711927</v>
      </c>
      <c r="Q30" s="5">
        <v>149487.24850552974</v>
      </c>
      <c r="R30" s="5">
        <v>33809.052225639367</v>
      </c>
      <c r="S30" s="5">
        <v>292159.82707235683</v>
      </c>
      <c r="T30" s="5">
        <v>437872.82764650584</v>
      </c>
      <c r="U30" s="5">
        <v>54258.067675608574</v>
      </c>
      <c r="V30" s="5">
        <v>38608.45397180369</v>
      </c>
      <c r="W30" s="5">
        <v>8377.4288301841898</v>
      </c>
      <c r="X30" s="5">
        <v>303119.1618481726</v>
      </c>
      <c r="Y30" s="5">
        <v>198062.92062184992</v>
      </c>
      <c r="Z30" s="5">
        <v>31382.320929706475</v>
      </c>
      <c r="AA30" s="5">
        <v>1716363.7744013313</v>
      </c>
      <c r="AB30" s="5">
        <v>34453.777866968077</v>
      </c>
      <c r="AC30" s="5">
        <v>5115930</v>
      </c>
      <c r="AD30" s="21"/>
      <c r="AE30" s="21"/>
    </row>
    <row r="31" spans="1:31" x14ac:dyDescent="0.25">
      <c r="A31" s="20">
        <f>varinter!A31</f>
        <v>43288</v>
      </c>
      <c r="B31" s="5">
        <v>12081.056651009982</v>
      </c>
      <c r="C31" s="5">
        <v>40945.641411536111</v>
      </c>
      <c r="D31" s="5">
        <v>64506.054618482158</v>
      </c>
      <c r="E31" s="5">
        <v>11728.646611965025</v>
      </c>
      <c r="F31" s="5">
        <v>241139.57271116381</v>
      </c>
      <c r="G31" s="5">
        <v>125415.9249748919</v>
      </c>
      <c r="H31" s="5">
        <v>96829.664052020598</v>
      </c>
      <c r="I31" s="5">
        <v>101200.74993403845</v>
      </c>
      <c r="J31" s="5">
        <v>189736.76408989873</v>
      </c>
      <c r="K31" s="5">
        <v>77277.915039210959</v>
      </c>
      <c r="L31" s="5">
        <v>559389.86592596897</v>
      </c>
      <c r="M31" s="5">
        <v>58403.954652632674</v>
      </c>
      <c r="N31" s="5">
        <v>101618.2356905207</v>
      </c>
      <c r="O31" s="5">
        <v>97009.873731077692</v>
      </c>
      <c r="P31" s="5">
        <v>49190.234228397574</v>
      </c>
      <c r="Q31" s="5">
        <v>149646.11748900011</v>
      </c>
      <c r="R31" s="5">
        <v>33826.357923897762</v>
      </c>
      <c r="S31" s="5">
        <v>295134.3972161999</v>
      </c>
      <c r="T31" s="5">
        <v>441612.82901332993</v>
      </c>
      <c r="U31" s="5">
        <v>54281.157661760117</v>
      </c>
      <c r="V31" s="5">
        <v>38818.166033778907</v>
      </c>
      <c r="W31" s="5">
        <v>8399.7733738272782</v>
      </c>
      <c r="X31" s="5">
        <v>306069.12007543008</v>
      </c>
      <c r="Y31" s="5">
        <v>200466.2481479806</v>
      </c>
      <c r="Z31" s="5">
        <v>31514.668207548875</v>
      </c>
      <c r="AA31" s="5">
        <v>1735770.6181938518</v>
      </c>
      <c r="AB31" s="5">
        <v>34715.392340579361</v>
      </c>
      <c r="AC31" s="5">
        <v>5156729</v>
      </c>
      <c r="AD31" s="21"/>
      <c r="AE31" s="21"/>
    </row>
    <row r="32" spans="1:31" x14ac:dyDescent="0.25">
      <c r="A32" s="20">
        <f>varinter!A32</f>
        <v>43320</v>
      </c>
      <c r="B32" s="5">
        <v>12091.146629952258</v>
      </c>
      <c r="C32" s="5">
        <v>40998.060187140181</v>
      </c>
      <c r="D32" s="5">
        <v>64720.195637019206</v>
      </c>
      <c r="E32" s="5">
        <v>11723.020381931869</v>
      </c>
      <c r="F32" s="5">
        <v>241190.71578179277</v>
      </c>
      <c r="G32" s="5">
        <v>125429.01558229452</v>
      </c>
      <c r="H32" s="5">
        <v>96991.262922719543</v>
      </c>
      <c r="I32" s="5">
        <v>101553.82764342874</v>
      </c>
      <c r="J32" s="5">
        <v>192401.98380230804</v>
      </c>
      <c r="K32" s="5">
        <v>77255.494587952591</v>
      </c>
      <c r="L32" s="5">
        <v>566306.21336771175</v>
      </c>
      <c r="M32" s="5">
        <v>58405.029865952063</v>
      </c>
      <c r="N32" s="5">
        <v>101642.85817623803</v>
      </c>
      <c r="O32" s="5">
        <v>97980.602214274331</v>
      </c>
      <c r="P32" s="5">
        <v>49398.941249301104</v>
      </c>
      <c r="Q32" s="5">
        <v>150035.45430187471</v>
      </c>
      <c r="R32" s="5">
        <v>33869.615504006251</v>
      </c>
      <c r="S32" s="5">
        <v>297435.00462675554</v>
      </c>
      <c r="T32" s="5">
        <v>446168.01225764508</v>
      </c>
      <c r="U32" s="5">
        <v>54323.630159639062</v>
      </c>
      <c r="V32" s="5">
        <v>39073.400129555324</v>
      </c>
      <c r="W32" s="5">
        <v>8402.8817482914674</v>
      </c>
      <c r="X32" s="5">
        <v>311323.76774500305</v>
      </c>
      <c r="Y32" s="5">
        <v>202278.37088574635</v>
      </c>
      <c r="Z32" s="5">
        <v>31518.809300615183</v>
      </c>
      <c r="AA32" s="5">
        <v>1742988.7538437282</v>
      </c>
      <c r="AB32" s="5">
        <v>34790.931467122493</v>
      </c>
      <c r="AC32" s="21">
        <v>5190296.9999999991</v>
      </c>
      <c r="AD32" s="21"/>
      <c r="AE32" s="21"/>
    </row>
    <row r="33" spans="1:31" x14ac:dyDescent="0.25">
      <c r="A33" s="20">
        <f>varinter!A33</f>
        <v>43352</v>
      </c>
      <c r="B33" s="5">
        <v>12130.072916991623</v>
      </c>
      <c r="C33" s="5">
        <v>41028.393741994092</v>
      </c>
      <c r="D33" s="5">
        <v>64758.405276809739</v>
      </c>
      <c r="E33" s="5">
        <v>11864.005514013164</v>
      </c>
      <c r="F33" s="5">
        <v>242907.53587859718</v>
      </c>
      <c r="G33" s="5">
        <v>125849.88160881109</v>
      </c>
      <c r="H33" s="5">
        <v>97860.791119550791</v>
      </c>
      <c r="I33" s="5">
        <v>102481.96180286087</v>
      </c>
      <c r="J33" s="5">
        <v>193186.94013704362</v>
      </c>
      <c r="K33" s="5">
        <v>77537.642646933018</v>
      </c>
      <c r="L33" s="5">
        <v>575318.74576439545</v>
      </c>
      <c r="M33" s="5">
        <v>59369.039986403957</v>
      </c>
      <c r="N33" s="5">
        <v>103496.21874504192</v>
      </c>
      <c r="O33" s="5">
        <v>98585.974830676292</v>
      </c>
      <c r="P33" s="5">
        <v>49538.549623726154</v>
      </c>
      <c r="Q33" s="5">
        <v>150692.17491848406</v>
      </c>
      <c r="R33" s="5">
        <v>33877.582223599347</v>
      </c>
      <c r="S33" s="5">
        <v>299044.75714686804</v>
      </c>
      <c r="T33" s="5">
        <v>447832.44960192731</v>
      </c>
      <c r="U33" s="5">
        <v>54986.929864416634</v>
      </c>
      <c r="V33" s="5">
        <v>39216.934844272335</v>
      </c>
      <c r="W33" s="5">
        <v>8410.1305422664773</v>
      </c>
      <c r="X33" s="5">
        <v>313647.45645544899</v>
      </c>
      <c r="Y33" s="5">
        <v>203800.62890773697</v>
      </c>
      <c r="Z33" s="5">
        <v>31700.030583433541</v>
      </c>
      <c r="AA33" s="5">
        <v>1752032.8432918645</v>
      </c>
      <c r="AB33" s="5">
        <v>35218.922025832857</v>
      </c>
      <c r="AC33" s="5">
        <v>5226375</v>
      </c>
      <c r="AD33" s="21"/>
      <c r="AE33" s="21"/>
    </row>
    <row r="34" spans="1:31" x14ac:dyDescent="0.25">
      <c r="A34" s="20">
        <f>varinter!A34</f>
        <v>43383</v>
      </c>
      <c r="B34" s="5">
        <v>12157.035326499963</v>
      </c>
      <c r="C34" s="5">
        <v>41062.140474353939</v>
      </c>
      <c r="D34" s="5">
        <v>65500.293140728296</v>
      </c>
      <c r="E34" s="5">
        <v>11901.866669963829</v>
      </c>
      <c r="F34" s="5">
        <v>251053.93686681395</v>
      </c>
      <c r="G34" s="5">
        <v>126481.59940727158</v>
      </c>
      <c r="H34" s="5">
        <v>98044.803793766274</v>
      </c>
      <c r="I34" s="5">
        <v>102679.86739014028</v>
      </c>
      <c r="J34" s="5">
        <v>193283.75302703324</v>
      </c>
      <c r="K34" s="5">
        <v>78460.859569967535</v>
      </c>
      <c r="L34" s="5">
        <v>578722.51302395167</v>
      </c>
      <c r="M34" s="5">
        <v>59642.42131577721</v>
      </c>
      <c r="N34" s="5">
        <v>104280.92562722974</v>
      </c>
      <c r="O34" s="5">
        <v>100237.25291718065</v>
      </c>
      <c r="P34" s="5">
        <v>50111.121498103974</v>
      </c>
      <c r="Q34" s="5">
        <v>151781.3215374797</v>
      </c>
      <c r="R34" s="5">
        <v>33946.437271889437</v>
      </c>
      <c r="S34" s="5">
        <v>301407.21842327772</v>
      </c>
      <c r="T34" s="5">
        <v>452008.76017230208</v>
      </c>
      <c r="U34" s="5">
        <v>55079.405340072226</v>
      </c>
      <c r="V34" s="5">
        <v>39709.246264013338</v>
      </c>
      <c r="W34" s="5">
        <v>8530.6384194923194</v>
      </c>
      <c r="X34" s="5">
        <v>315319.41384218703</v>
      </c>
      <c r="Y34" s="5">
        <v>204751.33265018655</v>
      </c>
      <c r="Z34" s="5">
        <v>31894.080744220373</v>
      </c>
      <c r="AA34" s="5">
        <v>1756900.2425807654</v>
      </c>
      <c r="AB34" s="5">
        <v>35573.51270533161</v>
      </c>
      <c r="AC34" s="5">
        <v>5260522</v>
      </c>
      <c r="AD34" s="21"/>
      <c r="AE34" s="21"/>
    </row>
    <row r="35" spans="1:31" x14ac:dyDescent="0.25">
      <c r="A35" s="20">
        <f>varinter!A35</f>
        <v>43415</v>
      </c>
      <c r="B35" s="5">
        <v>12336.778441814866</v>
      </c>
      <c r="C35" s="5">
        <v>41088.89869964512</v>
      </c>
      <c r="D35" s="5">
        <v>65518.242218046653</v>
      </c>
      <c r="E35" s="5">
        <v>12177.639404637473</v>
      </c>
      <c r="F35" s="5">
        <v>255388.12843628839</v>
      </c>
      <c r="G35" s="5">
        <v>128070.89344768689</v>
      </c>
      <c r="H35" s="5">
        <v>98831.34733384788</v>
      </c>
      <c r="I35" s="5">
        <v>103840.72394436901</v>
      </c>
      <c r="J35" s="5">
        <v>193678.21349157498</v>
      </c>
      <c r="K35" s="5">
        <v>80391.236510223258</v>
      </c>
      <c r="L35" s="5">
        <v>584688.83308311901</v>
      </c>
      <c r="M35" s="5">
        <v>60075.486971690232</v>
      </c>
      <c r="N35" s="5">
        <v>105397.08371047498</v>
      </c>
      <c r="O35" s="5">
        <v>101346.54482080885</v>
      </c>
      <c r="P35" s="5">
        <v>51136.677279669413</v>
      </c>
      <c r="Q35" s="5">
        <v>154780.22895785008</v>
      </c>
      <c r="R35" s="5">
        <v>34105.79767834524</v>
      </c>
      <c r="S35" s="5">
        <v>305875.23819942866</v>
      </c>
      <c r="T35" s="5">
        <v>460553.37796361774</v>
      </c>
      <c r="U35" s="5">
        <v>55903.842273857648</v>
      </c>
      <c r="V35" s="5">
        <v>40509.392394451963</v>
      </c>
      <c r="W35" s="5">
        <v>8771.6636592621689</v>
      </c>
      <c r="X35" s="5">
        <v>318963.67335143365</v>
      </c>
      <c r="Y35" s="5">
        <v>206042.01554347656</v>
      </c>
      <c r="Z35" s="5">
        <v>32179.114366606344</v>
      </c>
      <c r="AA35" s="5">
        <v>1767724.4319620784</v>
      </c>
      <c r="AB35" s="5">
        <v>36049.495855694295</v>
      </c>
      <c r="AC35" s="5">
        <v>5315425</v>
      </c>
      <c r="AD35" s="21"/>
      <c r="AE35" s="21"/>
    </row>
    <row r="36" spans="1:31" x14ac:dyDescent="0.25">
      <c r="A36" s="20">
        <f>varinter!A36</f>
        <v>43446</v>
      </c>
      <c r="B36" s="5">
        <v>12487.407660211637</v>
      </c>
      <c r="C36" s="5">
        <v>41177.053755144902</v>
      </c>
      <c r="D36" s="5">
        <v>65896.123436394293</v>
      </c>
      <c r="E36" s="5">
        <v>12440.270228677628</v>
      </c>
      <c r="F36" s="5">
        <v>260084.28872315821</v>
      </c>
      <c r="G36" s="5">
        <v>128579.88105994962</v>
      </c>
      <c r="H36" s="5">
        <v>99759.854835241451</v>
      </c>
      <c r="I36" s="5">
        <v>104433.4810256347</v>
      </c>
      <c r="J36" s="5">
        <v>194506.09221859966</v>
      </c>
      <c r="K36" s="5">
        <v>80621.05470835857</v>
      </c>
      <c r="L36" s="5">
        <v>588179.86775729002</v>
      </c>
      <c r="M36" s="5">
        <v>60334.909439456409</v>
      </c>
      <c r="N36" s="5">
        <v>107368.03686964554</v>
      </c>
      <c r="O36" s="5">
        <v>103266.07740211156</v>
      </c>
      <c r="P36" s="5">
        <v>51390.832536896989</v>
      </c>
      <c r="Q36" s="5">
        <v>155639.7755326964</v>
      </c>
      <c r="R36" s="5">
        <v>34223.781141840962</v>
      </c>
      <c r="S36" s="5">
        <v>310583.52175720979</v>
      </c>
      <c r="T36" s="5">
        <v>465104.03402199229</v>
      </c>
      <c r="U36" s="5">
        <v>56083.514284718876</v>
      </c>
      <c r="V36" s="5">
        <v>40827.033252903006</v>
      </c>
      <c r="W36" s="5">
        <v>8824.7289376116132</v>
      </c>
      <c r="X36" s="5">
        <v>322496.25392233656</v>
      </c>
      <c r="Y36" s="5">
        <v>208302.31579693648</v>
      </c>
      <c r="Z36" s="5">
        <v>32276.102587818717</v>
      </c>
      <c r="AA36" s="5">
        <v>1773247.9930167592</v>
      </c>
      <c r="AB36" s="5">
        <v>36258.714090404887</v>
      </c>
      <c r="AC36" s="5">
        <v>5354393</v>
      </c>
      <c r="AD36" s="21"/>
      <c r="AE36" s="21"/>
    </row>
    <row r="37" spans="1:31" x14ac:dyDescent="0.25">
      <c r="A37" s="19">
        <f>varinter!A37</f>
        <v>43466</v>
      </c>
      <c r="B37" s="7">
        <v>12524.683547468205</v>
      </c>
      <c r="C37" s="7">
        <v>41222.871754195992</v>
      </c>
      <c r="D37" s="7">
        <v>65976.009817566228</v>
      </c>
      <c r="E37" s="7">
        <v>12521.681226202332</v>
      </c>
      <c r="F37" s="7">
        <v>261387.09327570783</v>
      </c>
      <c r="G37" s="7">
        <v>128420.28905271016</v>
      </c>
      <c r="H37" s="7">
        <v>100456.66878236603</v>
      </c>
      <c r="I37" s="7">
        <v>105161.30620598952</v>
      </c>
      <c r="J37" s="7">
        <v>195664.27921823022</v>
      </c>
      <c r="K37" s="7">
        <v>80570.293490976444</v>
      </c>
      <c r="L37" s="7">
        <v>591054.97832741728</v>
      </c>
      <c r="M37" s="7">
        <v>60816.020335285291</v>
      </c>
      <c r="N37" s="7">
        <v>109696.81286496883</v>
      </c>
      <c r="O37" s="7">
        <v>105168.31162227657</v>
      </c>
      <c r="P37" s="7">
        <v>51588.886311501279</v>
      </c>
      <c r="Q37" s="7">
        <v>156515.0106849974</v>
      </c>
      <c r="R37" s="7">
        <v>34322.536711463814</v>
      </c>
      <c r="S37" s="7">
        <v>313608.46860055305</v>
      </c>
      <c r="T37" s="7">
        <v>467236.24700153561</v>
      </c>
      <c r="U37" s="7">
        <v>56043.330296301996</v>
      </c>
      <c r="V37" s="7">
        <v>40904.625700013421</v>
      </c>
      <c r="W37" s="7">
        <v>8821.8206528911087</v>
      </c>
      <c r="X37" s="7">
        <v>326894.74097579776</v>
      </c>
      <c r="Y37" s="7">
        <v>210084.42825821979</v>
      </c>
      <c r="Z37" s="7">
        <v>32339.003128476837</v>
      </c>
      <c r="AA37" s="7">
        <v>1779019.4614507046</v>
      </c>
      <c r="AB37" s="7">
        <v>36397.140706182276</v>
      </c>
      <c r="AC37" s="7">
        <v>5384417.0000000009</v>
      </c>
      <c r="AD37" s="21"/>
      <c r="AE37" s="21"/>
    </row>
    <row r="38" spans="1:31" x14ac:dyDescent="0.25">
      <c r="A38" s="20">
        <f>varinter!A38</f>
        <v>43498</v>
      </c>
      <c r="B38" s="5">
        <v>12530.768079947558</v>
      </c>
      <c r="C38" s="5">
        <v>41292.806052070133</v>
      </c>
      <c r="D38" s="5">
        <v>66544.111535669217</v>
      </c>
      <c r="E38" s="5">
        <v>12521.779006719475</v>
      </c>
      <c r="F38" s="5">
        <v>261039.69018578462</v>
      </c>
      <c r="G38" s="5">
        <v>128352.97905196721</v>
      </c>
      <c r="H38" s="5">
        <v>100497.83868996678</v>
      </c>
      <c r="I38" s="5">
        <v>105229.08756568108</v>
      </c>
      <c r="J38" s="5">
        <v>195578.26258114228</v>
      </c>
      <c r="K38" s="5">
        <v>80502.1446870535</v>
      </c>
      <c r="L38" s="5">
        <v>591965.42957625678</v>
      </c>
      <c r="M38" s="5">
        <v>61003.846069427462</v>
      </c>
      <c r="N38" s="5">
        <v>109568.81236301665</v>
      </c>
      <c r="O38" s="5">
        <v>105239.07542482339</v>
      </c>
      <c r="P38" s="5">
        <v>51590.288827796205</v>
      </c>
      <c r="Q38" s="5">
        <v>157539.50103763814</v>
      </c>
      <c r="R38" s="5">
        <v>34265.348359537769</v>
      </c>
      <c r="S38" s="5">
        <v>313481.94339842023</v>
      </c>
      <c r="T38" s="5">
        <v>468790.15670366533</v>
      </c>
      <c r="U38" s="5">
        <v>56037.882503868772</v>
      </c>
      <c r="V38" s="5">
        <v>41131.00273396464</v>
      </c>
      <c r="W38" s="5">
        <v>8919.1582140866958</v>
      </c>
      <c r="X38" s="5">
        <v>326456.17242428655</v>
      </c>
      <c r="Y38" s="5">
        <v>211433.98896956627</v>
      </c>
      <c r="Z38" s="5">
        <v>32418.593204123852</v>
      </c>
      <c r="AA38" s="5">
        <v>1775712.5121205519</v>
      </c>
      <c r="AB38" s="5">
        <v>36344.82063296761</v>
      </c>
      <c r="AC38" s="5">
        <v>5385988</v>
      </c>
      <c r="AD38" s="21"/>
      <c r="AE38" s="21"/>
    </row>
    <row r="39" spans="1:31" x14ac:dyDescent="0.25">
      <c r="A39" s="20">
        <f>varinter!A39</f>
        <v>43527</v>
      </c>
      <c r="B39" s="5">
        <v>12553.226349866189</v>
      </c>
      <c r="C39" s="5">
        <v>41370.519611617674</v>
      </c>
      <c r="D39" s="5">
        <v>66953.208522598667</v>
      </c>
      <c r="E39" s="5">
        <v>12588.243718340353</v>
      </c>
      <c r="F39" s="5">
        <v>263355.62333175482</v>
      </c>
      <c r="G39" s="5">
        <v>128733.85147344247</v>
      </c>
      <c r="H39" s="5">
        <v>103271.22211151576</v>
      </c>
      <c r="I39" s="5">
        <v>105964.55799529991</v>
      </c>
      <c r="J39" s="5">
        <v>197320.87035942133</v>
      </c>
      <c r="K39" s="5">
        <v>80713.033340460286</v>
      </c>
      <c r="L39" s="5">
        <v>596091.65906948876</v>
      </c>
      <c r="M39" s="5">
        <v>61694.600274021584</v>
      </c>
      <c r="N39" s="5">
        <v>112356.72848619772</v>
      </c>
      <c r="O39" s="5">
        <v>106148.64930384979</v>
      </c>
      <c r="P39" s="5">
        <v>51770.67804844393</v>
      </c>
      <c r="Q39" s="5">
        <v>159395.05930941913</v>
      </c>
      <c r="R39" s="5">
        <v>34381.052864174846</v>
      </c>
      <c r="S39" s="5">
        <v>316695.07948784123</v>
      </c>
      <c r="T39" s="5">
        <v>473705.95625229093</v>
      </c>
      <c r="U39" s="5">
        <v>56144.847618987886</v>
      </c>
      <c r="V39" s="5">
        <v>41292.480904732394</v>
      </c>
      <c r="W39" s="5">
        <v>8972.4502993225469</v>
      </c>
      <c r="X39" s="5">
        <v>329346.35446943506</v>
      </c>
      <c r="Y39" s="5">
        <v>214067.17646000793</v>
      </c>
      <c r="Z39" s="5">
        <v>32750.24398952099</v>
      </c>
      <c r="AA39" s="5">
        <v>1779226.4891947429</v>
      </c>
      <c r="AB39" s="5">
        <v>36567.137153204698</v>
      </c>
      <c r="AC39" s="5">
        <v>5423431</v>
      </c>
      <c r="AD39" s="21"/>
      <c r="AE39" s="21"/>
    </row>
    <row r="40" spans="1:31" x14ac:dyDescent="0.25">
      <c r="A40" s="20">
        <f>varinter!A40</f>
        <v>43559</v>
      </c>
      <c r="B40" s="5">
        <v>12562.525759584069</v>
      </c>
      <c r="C40" s="5">
        <v>41403.549604740911</v>
      </c>
      <c r="D40" s="5">
        <v>66954.483343675311</v>
      </c>
      <c r="E40" s="5">
        <v>12585.519400557365</v>
      </c>
      <c r="F40" s="5">
        <v>263969.9975439962</v>
      </c>
      <c r="G40" s="5">
        <v>129089.29959464371</v>
      </c>
      <c r="H40" s="5">
        <v>103418.39903323994</v>
      </c>
      <c r="I40" s="5">
        <v>106132.64839160941</v>
      </c>
      <c r="J40" s="5">
        <v>198886.99663084303</v>
      </c>
      <c r="K40" s="5">
        <v>80938.615949521394</v>
      </c>
      <c r="L40" s="5">
        <v>597022.8898069784</v>
      </c>
      <c r="M40" s="5">
        <v>61880.886476741587</v>
      </c>
      <c r="N40" s="5">
        <v>113250.67985812531</v>
      </c>
      <c r="O40" s="5">
        <v>106460.55770635902</v>
      </c>
      <c r="P40" s="5">
        <v>52060.602334103169</v>
      </c>
      <c r="Q40" s="5">
        <v>160476.61924671291</v>
      </c>
      <c r="R40" s="5">
        <v>34423.479984064797</v>
      </c>
      <c r="S40" s="5">
        <v>316755.39943051845</v>
      </c>
      <c r="T40" s="5">
        <v>476035.34962309949</v>
      </c>
      <c r="U40" s="5">
        <v>56278.435867422057</v>
      </c>
      <c r="V40" s="5">
        <v>41421.544628111311</v>
      </c>
      <c r="W40" s="5">
        <v>8981.5161088734112</v>
      </c>
      <c r="X40" s="5">
        <v>330287.65700506326</v>
      </c>
      <c r="Y40" s="5">
        <v>213958.82842707809</v>
      </c>
      <c r="Z40" s="5">
        <v>32964.883367541392</v>
      </c>
      <c r="AA40" s="5">
        <v>1790747.7581708296</v>
      </c>
      <c r="AB40" s="5">
        <v>36604.876705966155</v>
      </c>
      <c r="AC40" s="5">
        <v>5445554</v>
      </c>
      <c r="AD40" s="21"/>
      <c r="AE40" s="21"/>
    </row>
    <row r="41" spans="1:31" x14ac:dyDescent="0.25">
      <c r="A41" s="20">
        <f>varinter!A41</f>
        <v>43590</v>
      </c>
      <c r="B41" s="5">
        <v>12602.817956240357</v>
      </c>
      <c r="C41" s="5">
        <v>41425.827558977129</v>
      </c>
      <c r="D41" s="5">
        <v>67060.389207532979</v>
      </c>
      <c r="E41" s="5">
        <v>12590.820033552938</v>
      </c>
      <c r="F41" s="5">
        <v>265573.01885907236</v>
      </c>
      <c r="G41" s="5">
        <v>129622.55723417542</v>
      </c>
      <c r="H41" s="5">
        <v>103962.9999133541</v>
      </c>
      <c r="I41" s="5">
        <v>106599.54342391386</v>
      </c>
      <c r="J41" s="5">
        <v>200143.34731013741</v>
      </c>
      <c r="K41" s="5">
        <v>81280.927072793318</v>
      </c>
      <c r="L41" s="5">
        <v>599336.2313120761</v>
      </c>
      <c r="M41" s="5">
        <v>62151.239174598413</v>
      </c>
      <c r="N41" s="5">
        <v>113901.27920609739</v>
      </c>
      <c r="O41" s="5">
        <v>106665.53199869466</v>
      </c>
      <c r="P41" s="5">
        <v>52102.978923887138</v>
      </c>
      <c r="Q41" s="5">
        <v>160722.17266684945</v>
      </c>
      <c r="R41" s="5">
        <v>34480.030149853621</v>
      </c>
      <c r="S41" s="5">
        <v>318356.8798954704</v>
      </c>
      <c r="T41" s="5">
        <v>479091.05048500729</v>
      </c>
      <c r="U41" s="5">
        <v>56634.194392168087</v>
      </c>
      <c r="V41" s="5">
        <v>41472.819422836175</v>
      </c>
      <c r="W41" s="5">
        <v>9043.4342256401451</v>
      </c>
      <c r="X41" s="5">
        <v>331807.55105495488</v>
      </c>
      <c r="Y41" s="5">
        <v>214683.82978039552</v>
      </c>
      <c r="Z41" s="5">
        <v>33623.178504593969</v>
      </c>
      <c r="AA41" s="5">
        <v>1809563.6933111008</v>
      </c>
      <c r="AB41" s="5">
        <v>36635.656926026109</v>
      </c>
      <c r="AC41" s="5">
        <v>5481134</v>
      </c>
      <c r="AD41" s="21"/>
      <c r="AE41" s="21"/>
    </row>
    <row r="42" spans="1:31" x14ac:dyDescent="0.25">
      <c r="A42" s="20">
        <f>varinter!A42</f>
        <v>43622</v>
      </c>
      <c r="B42" s="5">
        <v>12548.016615033905</v>
      </c>
      <c r="C42" s="5">
        <v>41322.945366149695</v>
      </c>
      <c r="D42" s="5">
        <v>66765.987930500138</v>
      </c>
      <c r="E42" s="5">
        <v>12670.315033706582</v>
      </c>
      <c r="F42" s="5">
        <v>268667.75130996009</v>
      </c>
      <c r="G42" s="5">
        <v>129505.07670958288</v>
      </c>
      <c r="H42" s="5">
        <v>104021.26800567488</v>
      </c>
      <c r="I42" s="5">
        <v>107031.00226032684</v>
      </c>
      <c r="J42" s="5">
        <v>201286.29410174949</v>
      </c>
      <c r="K42" s="5">
        <v>81547.193556418846</v>
      </c>
      <c r="L42" s="5">
        <v>604471.36869469867</v>
      </c>
      <c r="M42" s="5">
        <v>62204.157484400646</v>
      </c>
      <c r="N42" s="5">
        <v>114735.80263670541</v>
      </c>
      <c r="O42" s="5">
        <v>108130.69373229415</v>
      </c>
      <c r="P42" s="5">
        <v>52241.310694968022</v>
      </c>
      <c r="Q42" s="5">
        <v>161376.24347489959</v>
      </c>
      <c r="R42" s="5">
        <v>34585.595082198044</v>
      </c>
      <c r="S42" s="5">
        <v>319867.03970599343</v>
      </c>
      <c r="T42" s="5">
        <v>480291.74182585441</v>
      </c>
      <c r="U42" s="5">
        <v>56422.325739834705</v>
      </c>
      <c r="V42" s="5">
        <v>41431.323639607588</v>
      </c>
      <c r="W42" s="5">
        <v>8996.3909930924547</v>
      </c>
      <c r="X42" s="5">
        <v>332787.91735356598</v>
      </c>
      <c r="Y42" s="5">
        <v>213960.58631980314</v>
      </c>
      <c r="Z42" s="5">
        <v>33753.369257571787</v>
      </c>
      <c r="AA42" s="5">
        <v>1827642.4830857706</v>
      </c>
      <c r="AB42" s="5">
        <v>36641.799389637832</v>
      </c>
      <c r="AC42" s="5">
        <v>5514906</v>
      </c>
      <c r="AD42" s="21"/>
      <c r="AE42" s="21"/>
    </row>
    <row r="43" spans="1:31" x14ac:dyDescent="0.25">
      <c r="A43" s="20">
        <f>varinter!A43</f>
        <v>43653</v>
      </c>
      <c r="B43" s="5">
        <v>12555.249061539671</v>
      </c>
      <c r="C43" s="5">
        <v>41384.311569008212</v>
      </c>
      <c r="D43" s="5">
        <v>67144.887507481966</v>
      </c>
      <c r="E43" s="5">
        <v>12682.481416846225</v>
      </c>
      <c r="F43" s="5">
        <v>270272.33675717056</v>
      </c>
      <c r="G43" s="5">
        <v>129704.44021004885</v>
      </c>
      <c r="H43" s="5">
        <v>104070.1026241058</v>
      </c>
      <c r="I43" s="5">
        <v>107138.58919310059</v>
      </c>
      <c r="J43" s="5">
        <v>201887.92778822553</v>
      </c>
      <c r="K43" s="5">
        <v>81814.380473217272</v>
      </c>
      <c r="L43" s="5">
        <v>608748.1739780847</v>
      </c>
      <c r="M43" s="5">
        <v>62231.531786542175</v>
      </c>
      <c r="N43" s="5">
        <v>114945.48699448864</v>
      </c>
      <c r="O43" s="5">
        <v>108365.18861847781</v>
      </c>
      <c r="P43" s="5">
        <v>52240.809886650226</v>
      </c>
      <c r="Q43" s="5">
        <v>161752.08370566287</v>
      </c>
      <c r="R43" s="5">
        <v>34716.540948724134</v>
      </c>
      <c r="S43" s="5">
        <v>320855.15001373226</v>
      </c>
      <c r="T43" s="5">
        <v>481983.99397894816</v>
      </c>
      <c r="U43" s="5">
        <v>56428.543581232334</v>
      </c>
      <c r="V43" s="5">
        <v>41482.717843815619</v>
      </c>
      <c r="W43" s="5">
        <v>9000.6951351628322</v>
      </c>
      <c r="X43" s="5">
        <v>340494.65685862978</v>
      </c>
      <c r="Y43" s="5">
        <v>214662.85146322416</v>
      </c>
      <c r="Z43" s="5">
        <v>33760.310278373319</v>
      </c>
      <c r="AA43" s="5">
        <v>1841107.8454412764</v>
      </c>
      <c r="AB43" s="5">
        <v>36842.712886229747</v>
      </c>
      <c r="AC43" s="5">
        <v>5548274</v>
      </c>
      <c r="AD43" s="21"/>
      <c r="AE43" s="21"/>
    </row>
    <row r="44" spans="1:31" x14ac:dyDescent="0.25">
      <c r="A44" s="20">
        <f>varinter!A44</f>
        <v>43685</v>
      </c>
      <c r="B44" s="5">
        <v>12739.336485499263</v>
      </c>
      <c r="C44" s="5">
        <v>42519.123062285711</v>
      </c>
      <c r="D44" s="5">
        <v>67637.786524313371</v>
      </c>
      <c r="E44" s="5">
        <v>12768.337251499694</v>
      </c>
      <c r="F44" s="5">
        <v>275487.27647580946</v>
      </c>
      <c r="G44" s="5">
        <v>133089.51530804261</v>
      </c>
      <c r="H44" s="5">
        <v>104769.76729541575</v>
      </c>
      <c r="I44" s="5">
        <v>109463.89128183019</v>
      </c>
      <c r="J44" s="5">
        <v>204636.4050839312</v>
      </c>
      <c r="K44" s="5">
        <v>83235.198500475715</v>
      </c>
      <c r="L44" s="5">
        <v>612950.18992095185</v>
      </c>
      <c r="M44" s="5">
        <v>62872.660662518574</v>
      </c>
      <c r="N44" s="5">
        <v>116946.08890994114</v>
      </c>
      <c r="O44" s="5">
        <v>111039.93290999149</v>
      </c>
      <c r="P44" s="5">
        <v>53076.401912856061</v>
      </c>
      <c r="Q44" s="5">
        <v>163502.31860476948</v>
      </c>
      <c r="R44" s="5">
        <v>35938.949259429508</v>
      </c>
      <c r="S44" s="5">
        <v>328470.67593218142</v>
      </c>
      <c r="T44" s="5">
        <v>490254.94915802887</v>
      </c>
      <c r="U44" s="5">
        <v>57863.528355754643</v>
      </c>
      <c r="V44" s="5">
        <v>41738.102433101711</v>
      </c>
      <c r="W44" s="5">
        <v>9072.2396260655714</v>
      </c>
      <c r="X44" s="5">
        <v>349743.23780670372</v>
      </c>
      <c r="Y44" s="5">
        <v>220527.82482575308</v>
      </c>
      <c r="Z44" s="5">
        <v>34207.903537127975</v>
      </c>
      <c r="AA44" s="5">
        <v>1869216.3718181334</v>
      </c>
      <c r="AB44" s="5">
        <v>37369.98705758866</v>
      </c>
      <c r="AC44" s="5">
        <v>5641138</v>
      </c>
      <c r="AD44" s="21"/>
      <c r="AE44" s="21"/>
    </row>
    <row r="45" spans="1:31" x14ac:dyDescent="0.25">
      <c r="A45" s="20">
        <f>varinter!A45</f>
        <v>43717</v>
      </c>
      <c r="B45" s="5">
        <v>12713.157001073463</v>
      </c>
      <c r="C45" s="5">
        <v>42633.880031132925</v>
      </c>
      <c r="D45" s="5">
        <v>58430.317635912295</v>
      </c>
      <c r="E45" s="5">
        <v>12798.164737471454</v>
      </c>
      <c r="F45" s="5">
        <v>276445.15876626235</v>
      </c>
      <c r="G45" s="5">
        <v>133192.12157040308</v>
      </c>
      <c r="H45" s="5">
        <v>105246.57829782632</v>
      </c>
      <c r="I45" s="5">
        <v>109499.96539077513</v>
      </c>
      <c r="J45" s="5">
        <v>205535.70542712515</v>
      </c>
      <c r="K45" s="5">
        <v>83082.561191329296</v>
      </c>
      <c r="L45" s="5">
        <v>613613.8438691498</v>
      </c>
      <c r="M45" s="5">
        <v>63065.739497143848</v>
      </c>
      <c r="N45" s="5">
        <v>117965.73584499846</v>
      </c>
      <c r="O45" s="5">
        <v>111732.1685394847</v>
      </c>
      <c r="P45" s="5">
        <v>53067.829605723819</v>
      </c>
      <c r="Q45" s="5">
        <v>164083.93297743253</v>
      </c>
      <c r="R45" s="5">
        <v>35738.252472731299</v>
      </c>
      <c r="S45" s="5">
        <v>331442.1639427123</v>
      </c>
      <c r="T45" s="5">
        <v>491987.77490395558</v>
      </c>
      <c r="U45" s="5">
        <v>57870.266666702009</v>
      </c>
      <c r="V45" s="5">
        <v>42108.832247498285</v>
      </c>
      <c r="W45" s="5">
        <v>9099.8281586506801</v>
      </c>
      <c r="X45" s="5">
        <v>354907.29946160677</v>
      </c>
      <c r="Y45" s="5">
        <v>220969.1099929343</v>
      </c>
      <c r="Z45" s="5">
        <v>34203.112762485245</v>
      </c>
      <c r="AA45" s="5">
        <v>1879951.0908966232</v>
      </c>
      <c r="AB45" s="5">
        <v>37448.408110855555</v>
      </c>
      <c r="AC45" s="5">
        <v>5658833</v>
      </c>
      <c r="AD45" s="21"/>
      <c r="AE45" s="21"/>
    </row>
    <row r="46" spans="1:31" x14ac:dyDescent="0.25">
      <c r="A46" s="20">
        <f>varinter!A46</f>
        <v>43748</v>
      </c>
      <c r="B46" s="5">
        <v>12754.557328902414</v>
      </c>
      <c r="C46" s="5">
        <v>42721.866794002752</v>
      </c>
      <c r="D46" s="5">
        <v>58537.557883589674</v>
      </c>
      <c r="E46" s="5">
        <v>12862.562048325453</v>
      </c>
      <c r="F46" s="5">
        <v>277309.11742454546</v>
      </c>
      <c r="G46" s="5">
        <v>133735.84378188176</v>
      </c>
      <c r="H46" s="5">
        <v>105242.59872816624</v>
      </c>
      <c r="I46" s="5">
        <v>110159.81359300968</v>
      </c>
      <c r="J46" s="5">
        <v>206348.01667621097</v>
      </c>
      <c r="K46" s="5">
        <v>83181.634742311828</v>
      </c>
      <c r="L46" s="5">
        <v>613372.80221522506</v>
      </c>
      <c r="M46" s="5">
        <v>63338.767679423188</v>
      </c>
      <c r="N46" s="5">
        <v>118100.16055799987</v>
      </c>
      <c r="O46" s="5">
        <v>112197.90265027038</v>
      </c>
      <c r="P46" s="5">
        <v>53163.323048595048</v>
      </c>
      <c r="Q46" s="5">
        <v>165010.21036074054</v>
      </c>
      <c r="R46" s="5">
        <v>35860.566979544587</v>
      </c>
      <c r="S46" s="5">
        <v>332610.53390023735</v>
      </c>
      <c r="T46" s="5">
        <v>492737.5308818788</v>
      </c>
      <c r="U46" s="5">
        <v>58578.559675222503</v>
      </c>
      <c r="V46" s="5">
        <v>42123.840662382579</v>
      </c>
      <c r="W46" s="5">
        <v>9040.3950331878477</v>
      </c>
      <c r="X46" s="5">
        <v>356877.59428467724</v>
      </c>
      <c r="Y46" s="5">
        <v>221590.68272663682</v>
      </c>
      <c r="Z46" s="5">
        <v>34291.498416815411</v>
      </c>
      <c r="AA46" s="5">
        <v>1886347.4266898315</v>
      </c>
      <c r="AB46" s="5">
        <v>37422.635236385227</v>
      </c>
      <c r="AC46" s="5">
        <v>5675518</v>
      </c>
      <c r="AD46" s="21"/>
      <c r="AE46" s="21"/>
    </row>
    <row r="47" spans="1:31" x14ac:dyDescent="0.25">
      <c r="A47" s="20">
        <f>varinter!A47</f>
        <v>43779</v>
      </c>
      <c r="B47" s="5">
        <v>12699.872066721231</v>
      </c>
      <c r="C47" s="5">
        <v>42934.948229661852</v>
      </c>
      <c r="D47" s="5">
        <v>59690.098761660243</v>
      </c>
      <c r="E47" s="5">
        <v>12966.890402166115</v>
      </c>
      <c r="F47" s="5">
        <v>279774.21135724057</v>
      </c>
      <c r="G47" s="5">
        <v>133872.19265040586</v>
      </c>
      <c r="H47" s="5">
        <v>105571.24929926451</v>
      </c>
      <c r="I47" s="5">
        <v>111871.68193335725</v>
      </c>
      <c r="J47" s="5">
        <v>208180.29519183334</v>
      </c>
      <c r="K47" s="5">
        <v>83756.751355222441</v>
      </c>
      <c r="L47" s="5">
        <v>616133.30824933841</v>
      </c>
      <c r="M47" s="5">
        <v>63927.389725255627</v>
      </c>
      <c r="N47" s="5">
        <v>119237.18770321328</v>
      </c>
      <c r="O47" s="5">
        <v>113011.76021952642</v>
      </c>
      <c r="P47" s="5">
        <v>53759.691536236431</v>
      </c>
      <c r="Q47" s="5">
        <v>166213.4134367432</v>
      </c>
      <c r="R47" s="5">
        <v>35523.439300890212</v>
      </c>
      <c r="S47" s="5">
        <v>317860.82666466723</v>
      </c>
      <c r="T47" s="5">
        <v>496969.12555918691</v>
      </c>
      <c r="U47" s="5">
        <v>58457.014088987802</v>
      </c>
      <c r="V47" s="5">
        <v>42996.952487330702</v>
      </c>
      <c r="W47" s="5">
        <v>9103.6251219279766</v>
      </c>
      <c r="X47" s="5">
        <v>367899.26267210062</v>
      </c>
      <c r="Y47" s="5">
        <v>224606.423130718</v>
      </c>
      <c r="Z47" s="5">
        <v>34485.368019273032</v>
      </c>
      <c r="AA47" s="5">
        <v>1899548.4369814557</v>
      </c>
      <c r="AB47" s="5">
        <v>37628.583855614852</v>
      </c>
      <c r="AC47" s="5">
        <v>5708679.9999999991</v>
      </c>
      <c r="AD47" s="21"/>
      <c r="AE47" s="21"/>
    </row>
    <row r="48" spans="1:31" x14ac:dyDescent="0.25">
      <c r="A48" s="20">
        <f>varinter!A48</f>
        <v>43810</v>
      </c>
      <c r="B48" s="5">
        <v>12919.554873048657</v>
      </c>
      <c r="C48" s="5">
        <v>43662.875246704658</v>
      </c>
      <c r="D48" s="5">
        <v>60427.595263098156</v>
      </c>
      <c r="E48" s="5">
        <v>13059.560886070316</v>
      </c>
      <c r="F48" s="5">
        <v>283005.15459313092</v>
      </c>
      <c r="G48" s="5">
        <v>135710.82855074448</v>
      </c>
      <c r="H48" s="5">
        <v>107751.62775031918</v>
      </c>
      <c r="I48" s="5">
        <v>113278.86513582425</v>
      </c>
      <c r="J48" s="5">
        <v>212604.13098813989</v>
      </c>
      <c r="K48" s="5">
        <v>85288.663003944166</v>
      </c>
      <c r="L48" s="5">
        <v>624772.83293735248</v>
      </c>
      <c r="M48" s="5">
        <v>65990.834194808791</v>
      </c>
      <c r="N48" s="5">
        <v>120792.18782033656</v>
      </c>
      <c r="O48" s="5">
        <v>115182.94691291881</v>
      </c>
      <c r="P48" s="5">
        <v>54531.342028986001</v>
      </c>
      <c r="Q48" s="5">
        <v>167898.21094442389</v>
      </c>
      <c r="R48" s="5">
        <v>36166.553292344972</v>
      </c>
      <c r="S48" s="5">
        <v>325630.98530052515</v>
      </c>
      <c r="T48" s="5">
        <v>503656.63120116573</v>
      </c>
      <c r="U48" s="5">
        <v>59334.548318579065</v>
      </c>
      <c r="V48" s="5">
        <v>43027.847973356416</v>
      </c>
      <c r="W48" s="5">
        <v>9203.3952702737661</v>
      </c>
      <c r="X48" s="5">
        <v>378946.27510212309</v>
      </c>
      <c r="Y48" s="5">
        <v>229558.85916506278</v>
      </c>
      <c r="Z48" s="5">
        <v>34815.495266685961</v>
      </c>
      <c r="AA48" s="5">
        <v>1922239.5569405206</v>
      </c>
      <c r="AB48" s="5">
        <v>38209.641039511036</v>
      </c>
      <c r="AC48" s="5">
        <v>5797667</v>
      </c>
      <c r="AD48" s="21"/>
      <c r="AE48" s="21"/>
    </row>
    <row r="49" spans="1:31" x14ac:dyDescent="0.25">
      <c r="A49" s="19">
        <f>varinter!A49</f>
        <v>43831</v>
      </c>
      <c r="B49" s="7">
        <v>12922.614184405902</v>
      </c>
      <c r="C49" s="7">
        <v>43617.448325231038</v>
      </c>
      <c r="D49" s="7">
        <v>60814.596448507829</v>
      </c>
      <c r="E49" s="7">
        <v>13066.632173923312</v>
      </c>
      <c r="F49" s="7">
        <v>284010.47620282223</v>
      </c>
      <c r="G49" s="7">
        <v>136106.00121829694</v>
      </c>
      <c r="H49" s="7">
        <v>108538.55772483945</v>
      </c>
      <c r="I49" s="7">
        <v>113757.20959499113</v>
      </c>
      <c r="J49" s="7">
        <v>213336.64822193509</v>
      </c>
      <c r="K49" s="7">
        <v>85750.711258490992</v>
      </c>
      <c r="L49" s="7">
        <v>623002.82027869718</v>
      </c>
      <c r="M49" s="7">
        <v>67187.392484653203</v>
      </c>
      <c r="N49" s="7">
        <v>121377.1614153602</v>
      </c>
      <c r="O49" s="7">
        <v>116521.55489378364</v>
      </c>
      <c r="P49" s="7">
        <v>54700.83276850835</v>
      </c>
      <c r="Q49" s="7">
        <v>169824.21301406049</v>
      </c>
      <c r="R49" s="7">
        <v>36438.55159775904</v>
      </c>
      <c r="S49" s="7">
        <v>344249.0006932604</v>
      </c>
      <c r="T49" s="7">
        <v>506190.22903109714</v>
      </c>
      <c r="U49" s="7">
        <v>59236.399313379552</v>
      </c>
      <c r="V49" s="7">
        <v>43011.372619345268</v>
      </c>
      <c r="W49" s="7">
        <v>8691.0856174047894</v>
      </c>
      <c r="X49" s="7">
        <v>380252.49794768565</v>
      </c>
      <c r="Y49" s="7">
        <v>231544.92264661533</v>
      </c>
      <c r="Z49" s="7">
        <v>34847.352838577106</v>
      </c>
      <c r="AA49" s="7">
        <v>1936803.929276485</v>
      </c>
      <c r="AB49" s="7">
        <v>38332.78820988386</v>
      </c>
      <c r="AC49" s="7">
        <v>5844133</v>
      </c>
      <c r="AD49" s="21"/>
      <c r="AE49" s="21"/>
    </row>
    <row r="50" spans="1:31" x14ac:dyDescent="0.25">
      <c r="A50" s="20">
        <f>varinter!A50</f>
        <v>43862</v>
      </c>
      <c r="B50" s="5">
        <v>12936.884479444145</v>
      </c>
      <c r="C50" s="5">
        <v>43580.348226308393</v>
      </c>
      <c r="D50" s="5">
        <v>60837.862079637249</v>
      </c>
      <c r="E50" s="5">
        <v>13075.904730131635</v>
      </c>
      <c r="F50" s="5">
        <v>285425.57713812811</v>
      </c>
      <c r="G50" s="5">
        <v>131070.09261040852</v>
      </c>
      <c r="H50" s="5">
        <v>107859.7116197274</v>
      </c>
      <c r="I50" s="5">
        <v>113935.59667675279</v>
      </c>
      <c r="J50" s="5">
        <v>189613.62048085794</v>
      </c>
      <c r="K50" s="5">
        <v>81539.877683813073</v>
      </c>
      <c r="L50" s="5">
        <v>620234.34778665705</v>
      </c>
      <c r="M50" s="5">
        <v>67731.866309773191</v>
      </c>
      <c r="N50" s="5">
        <v>121772.7382910492</v>
      </c>
      <c r="O50" s="5">
        <v>106138.46088999232</v>
      </c>
      <c r="P50" s="5">
        <v>54931.001643951349</v>
      </c>
      <c r="Q50" s="5">
        <v>169702.72011620589</v>
      </c>
      <c r="R50" s="5">
        <v>36540.322725666156</v>
      </c>
      <c r="S50" s="5">
        <v>345015.25739864312</v>
      </c>
      <c r="T50" s="5">
        <v>506769.81972914026</v>
      </c>
      <c r="U50" s="5">
        <v>60806.857563296871</v>
      </c>
      <c r="V50" s="5">
        <v>42977.260376203652</v>
      </c>
      <c r="W50" s="5">
        <v>8657.2610787838039</v>
      </c>
      <c r="X50" s="5">
        <v>381892.62922129978</v>
      </c>
      <c r="Y50" s="5">
        <v>231583.73414884356</v>
      </c>
      <c r="Z50" s="5">
        <v>35068.108272342484</v>
      </c>
      <c r="AA50" s="5">
        <v>1933071.5850811629</v>
      </c>
      <c r="AB50" s="5">
        <v>38125.553641778948</v>
      </c>
      <c r="AC50" s="5">
        <v>5800894.9999999991</v>
      </c>
      <c r="AD50" s="21"/>
      <c r="AE50" s="21"/>
    </row>
    <row r="51" spans="1:31" x14ac:dyDescent="0.25">
      <c r="A51" s="20">
        <f>varinter!A51</f>
        <v>43891</v>
      </c>
      <c r="B51" s="5">
        <v>13098.121252115558</v>
      </c>
      <c r="C51" s="5">
        <v>43813.095568889286</v>
      </c>
      <c r="D51" s="5">
        <v>60783.843996340176</v>
      </c>
      <c r="E51" s="5">
        <v>13097.121090138457</v>
      </c>
      <c r="F51" s="5">
        <v>288448.71451990161</v>
      </c>
      <c r="G51" s="5">
        <v>133224.57583579328</v>
      </c>
      <c r="H51" s="5">
        <v>109040.65922948949</v>
      </c>
      <c r="I51" s="5">
        <v>117757.0708599253</v>
      </c>
      <c r="J51" s="5">
        <v>191735.0516581827</v>
      </c>
      <c r="K51" s="5">
        <v>81727.235796836496</v>
      </c>
      <c r="L51" s="5">
        <v>621704.68561393092</v>
      </c>
      <c r="M51" s="5">
        <v>68387.075346262471</v>
      </c>
      <c r="N51" s="5">
        <v>123195.95169140087</v>
      </c>
      <c r="O51" s="5">
        <v>106591.262547569</v>
      </c>
      <c r="P51" s="5">
        <v>55758.030061407313</v>
      </c>
      <c r="Q51" s="5">
        <v>171917.84224390221</v>
      </c>
      <c r="R51" s="5">
        <v>36799.959785456616</v>
      </c>
      <c r="S51" s="5">
        <v>352534.09320265241</v>
      </c>
      <c r="T51" s="5">
        <v>498766.7757126221</v>
      </c>
      <c r="U51" s="5">
        <v>61257.920773486083</v>
      </c>
      <c r="V51" s="5">
        <v>43379.025270827427</v>
      </c>
      <c r="W51" s="5">
        <v>8671.404341466241</v>
      </c>
      <c r="X51" s="5">
        <v>386917.66165143281</v>
      </c>
      <c r="Y51" s="5">
        <v>234938.04842104035</v>
      </c>
      <c r="Z51" s="5">
        <v>35406.734151354831</v>
      </c>
      <c r="AA51" s="5">
        <v>1937931.8497466128</v>
      </c>
      <c r="AB51" s="5">
        <v>38219.189630963025</v>
      </c>
      <c r="AC51" s="5">
        <v>5835103</v>
      </c>
      <c r="AD51" s="21"/>
      <c r="AE51" s="21"/>
    </row>
    <row r="52" spans="1:31" x14ac:dyDescent="0.25">
      <c r="A52" s="20">
        <f>varinter!A52</f>
        <v>43922</v>
      </c>
      <c r="B52" s="5">
        <v>13061.644036326101</v>
      </c>
      <c r="C52" s="5">
        <v>43486.144190766725</v>
      </c>
      <c r="D52" s="5">
        <v>60466.98147250757</v>
      </c>
      <c r="E52" s="5">
        <v>12786.630476109451</v>
      </c>
      <c r="F52" s="5">
        <v>287461.17397671152</v>
      </c>
      <c r="G52" s="5">
        <v>133562.58563016375</v>
      </c>
      <c r="H52" s="5">
        <v>108308.34040779617</v>
      </c>
      <c r="I52" s="5">
        <v>117099.77389094009</v>
      </c>
      <c r="J52" s="5">
        <v>186215.18179527891</v>
      </c>
      <c r="K52" s="5">
        <v>78335.862541420734</v>
      </c>
      <c r="L52" s="5">
        <v>614177.28351409279</v>
      </c>
      <c r="M52" s="5">
        <v>68444.374817410207</v>
      </c>
      <c r="N52" s="5">
        <v>123115.07048986065</v>
      </c>
      <c r="O52" s="5">
        <v>105449.19943085287</v>
      </c>
      <c r="P52" s="5">
        <v>56371.779548554172</v>
      </c>
      <c r="Q52" s="5">
        <v>169060.33593361918</v>
      </c>
      <c r="R52" s="5">
        <v>36612.805283970214</v>
      </c>
      <c r="S52" s="5">
        <v>348855.20115947665</v>
      </c>
      <c r="T52" s="5">
        <v>496792.49556983728</v>
      </c>
      <c r="U52" s="5">
        <v>60787.997300978641</v>
      </c>
      <c r="V52" s="5">
        <v>43692.154348601747</v>
      </c>
      <c r="W52" s="5">
        <v>8470.4176546728486</v>
      </c>
      <c r="X52" s="5">
        <v>379733.72370060219</v>
      </c>
      <c r="Y52" s="5">
        <v>233191.49807752244</v>
      </c>
      <c r="Z52" s="5">
        <v>35624.756565810021</v>
      </c>
      <c r="AA52" s="5">
        <v>1900464.7070635534</v>
      </c>
      <c r="AB52" s="5">
        <v>38150.881122563696</v>
      </c>
      <c r="AC52" s="5">
        <v>5759779</v>
      </c>
      <c r="AD52" s="21"/>
      <c r="AE52" s="21"/>
    </row>
    <row r="53" spans="1:31" x14ac:dyDescent="0.25">
      <c r="A53" s="20">
        <f>varinter!A53</f>
        <v>43952</v>
      </c>
      <c r="B53" s="5">
        <v>13009.655036515293</v>
      </c>
      <c r="C53" s="5">
        <v>43837.207204677368</v>
      </c>
      <c r="D53" s="5">
        <v>59953.018636258887</v>
      </c>
      <c r="E53" s="5">
        <v>12993.654230874256</v>
      </c>
      <c r="F53" s="5">
        <v>286299.41518400959</v>
      </c>
      <c r="G53" s="5">
        <v>131494.62075803851</v>
      </c>
      <c r="H53" s="5">
        <v>107424.40882215666</v>
      </c>
      <c r="I53" s="5">
        <v>115399.81038386084</v>
      </c>
      <c r="J53" s="5">
        <v>184357.28239461305</v>
      </c>
      <c r="K53" s="5">
        <v>77610.907711495296</v>
      </c>
      <c r="L53" s="5">
        <v>600549.23767185234</v>
      </c>
      <c r="M53" s="5">
        <v>67951.421356072038</v>
      </c>
      <c r="N53" s="5">
        <v>123052.19568168657</v>
      </c>
      <c r="O53" s="5">
        <v>104795.27644526387</v>
      </c>
      <c r="P53" s="5">
        <v>55566.797789909739</v>
      </c>
      <c r="Q53" s="5">
        <v>167582.43778069134</v>
      </c>
      <c r="R53" s="5">
        <v>35868.805995441158</v>
      </c>
      <c r="S53" s="5">
        <v>345330.38739520375</v>
      </c>
      <c r="T53" s="5">
        <v>494897.91812479304</v>
      </c>
      <c r="U53" s="5">
        <v>59639.002825553544</v>
      </c>
      <c r="V53" s="5">
        <v>42254.127496567315</v>
      </c>
      <c r="W53" s="5">
        <v>8419.4239182429283</v>
      </c>
      <c r="X53" s="5">
        <v>376656.96468929562</v>
      </c>
      <c r="Y53" s="5">
        <v>229731.56699118248</v>
      </c>
      <c r="Z53" s="5">
        <v>35291.776942011275</v>
      </c>
      <c r="AA53" s="5">
        <v>1862510.7774726497</v>
      </c>
      <c r="AB53" s="5">
        <v>37756.901061083474</v>
      </c>
      <c r="AC53" s="5">
        <v>5680235</v>
      </c>
      <c r="AD53" s="21"/>
      <c r="AE53" s="21"/>
    </row>
    <row r="54" spans="1:31" x14ac:dyDescent="0.25">
      <c r="A54" s="20">
        <f>varinter!A54</f>
        <v>43983</v>
      </c>
      <c r="B54" s="5">
        <v>12877.666878375458</v>
      </c>
      <c r="C54" s="5">
        <v>43507.253051465734</v>
      </c>
      <c r="D54" s="5">
        <v>58979.054268779291</v>
      </c>
      <c r="E54" s="5">
        <v>12906.668380237139</v>
      </c>
      <c r="F54" s="5">
        <v>284305.72295722895</v>
      </c>
      <c r="G54" s="5">
        <v>129766.72005420513</v>
      </c>
      <c r="H54" s="5">
        <v>106074.49313678702</v>
      </c>
      <c r="I54" s="5">
        <v>114257.9169207232</v>
      </c>
      <c r="J54" s="5">
        <v>180797.3627093067</v>
      </c>
      <c r="K54" s="5">
        <v>76404.956680497271</v>
      </c>
      <c r="L54" s="5">
        <v>591615.63720150234</v>
      </c>
      <c r="M54" s="5">
        <v>67406.49068906896</v>
      </c>
      <c r="N54" s="5">
        <v>121705.30258844566</v>
      </c>
      <c r="O54" s="5">
        <v>103801.37542190409</v>
      </c>
      <c r="P54" s="5">
        <v>54551.825001825178</v>
      </c>
      <c r="Q54" s="5">
        <v>165582.57480159492</v>
      </c>
      <c r="R54" s="5">
        <v>35739.850811476441</v>
      </c>
      <c r="S54" s="5">
        <v>341611.6905841257</v>
      </c>
      <c r="T54" s="5">
        <v>490851.41906076821</v>
      </c>
      <c r="U54" s="5">
        <v>58995.055097392637</v>
      </c>
      <c r="V54" s="5">
        <v>41753.162214728101</v>
      </c>
      <c r="W54" s="5">
        <v>8351.4324843762861</v>
      </c>
      <c r="X54" s="5">
        <v>372808.30612120125</v>
      </c>
      <c r="Y54" s="5">
        <v>227078.75942161059</v>
      </c>
      <c r="Z54" s="5">
        <v>35238.824865521157</v>
      </c>
      <c r="AA54" s="5">
        <v>1787031.5425935672</v>
      </c>
      <c r="AB54" s="5">
        <v>37384.936003285686</v>
      </c>
      <c r="AC54" s="5">
        <v>5561386</v>
      </c>
      <c r="AD54" s="21"/>
      <c r="AE54" s="22"/>
    </row>
    <row r="55" spans="1:31" x14ac:dyDescent="0.25">
      <c r="A55" s="20">
        <f>varinter!A55</f>
        <v>44013</v>
      </c>
      <c r="B55" s="5">
        <v>12696.383206262646</v>
      </c>
      <c r="C55" s="5">
        <v>42470.626958420602</v>
      </c>
      <c r="D55" s="5">
        <v>56102.112039268162</v>
      </c>
      <c r="E55" s="5">
        <v>12594.372092671563</v>
      </c>
      <c r="F55" s="5">
        <v>281246.64038852748</v>
      </c>
      <c r="G55" s="5">
        <v>127041.84056125494</v>
      </c>
      <c r="H55" s="5">
        <v>104427.37683065147</v>
      </c>
      <c r="I55" s="5">
        <v>112225.22636662862</v>
      </c>
      <c r="J55" s="5">
        <v>178889.48909840093</v>
      </c>
      <c r="K55" s="5">
        <v>75242.197254034181</v>
      </c>
      <c r="L55" s="5">
        <v>583835.60591464012</v>
      </c>
      <c r="M55" s="5">
        <v>66929.291605317747</v>
      </c>
      <c r="N55" s="5">
        <v>120283.10423136735</v>
      </c>
      <c r="O55" s="5">
        <v>102895.20990887169</v>
      </c>
      <c r="P55" s="5">
        <v>53641.844005600891</v>
      </c>
      <c r="Q55" s="5">
        <v>162204.67137251829</v>
      </c>
      <c r="R55" s="5">
        <v>35105.824600727166</v>
      </c>
      <c r="S55" s="5">
        <v>337444.76288764609</v>
      </c>
      <c r="T55" s="5">
        <v>479737.26493076782</v>
      </c>
      <c r="U55" s="5">
        <v>57932.311430166999</v>
      </c>
      <c r="V55" s="5">
        <v>41019.468862139613</v>
      </c>
      <c r="W55" s="5">
        <v>8140.8869081510775</v>
      </c>
      <c r="X55" s="5">
        <v>369300.23337885347</v>
      </c>
      <c r="Y55" s="5">
        <v>224784.48912482019</v>
      </c>
      <c r="Z55" s="5">
        <v>34688.779165751861</v>
      </c>
      <c r="AA55" s="5">
        <v>1771124.9550400253</v>
      </c>
      <c r="AB55" s="5">
        <v>37008.031836513823</v>
      </c>
      <c r="AC55" s="5">
        <v>5489013</v>
      </c>
      <c r="AD55" s="21"/>
      <c r="AE55" s="22"/>
    </row>
    <row r="56" spans="1:31" x14ac:dyDescent="0.25">
      <c r="A56" s="20">
        <f>varinter!A56</f>
        <v>44044</v>
      </c>
      <c r="B56" s="5">
        <v>12514.614191850565</v>
      </c>
      <c r="C56" s="5">
        <v>42034.421790880479</v>
      </c>
      <c r="D56" s="5">
        <v>55760.19220316827</v>
      </c>
      <c r="E56" s="5">
        <v>12479.609676809026</v>
      </c>
      <c r="F56" s="5">
        <v>282075.38336572697</v>
      </c>
      <c r="G56" s="5">
        <v>125880.23660537678</v>
      </c>
      <c r="H56" s="5">
        <v>103541.35523486817</v>
      </c>
      <c r="I56" s="5">
        <v>112790.54823784379</v>
      </c>
      <c r="J56" s="5">
        <v>178345.00374963449</v>
      </c>
      <c r="K56" s="5">
        <v>74624.625423553895</v>
      </c>
      <c r="L56" s="5">
        <v>581953.06295257912</v>
      </c>
      <c r="M56" s="5">
        <v>66952.635855449873</v>
      </c>
      <c r="N56" s="5">
        <v>119735.44402208501</v>
      </c>
      <c r="O56" s="5">
        <v>102783.25745196856</v>
      </c>
      <c r="P56" s="5">
        <v>52921.826097800098</v>
      </c>
      <c r="Q56" s="5">
        <v>162235.92592751855</v>
      </c>
      <c r="R56" s="5">
        <v>34821.491434321193</v>
      </c>
      <c r="S56" s="5">
        <v>335629.29099227709</v>
      </c>
      <c r="T56" s="5">
        <v>477513.59187464527</v>
      </c>
      <c r="U56" s="5">
        <v>57748.448657527653</v>
      </c>
      <c r="V56" s="5">
        <v>40712.251251311514</v>
      </c>
      <c r="W56" s="5">
        <v>8093.0438776036735</v>
      </c>
      <c r="X56" s="5">
        <v>368151.48585286987</v>
      </c>
      <c r="Y56" s="5">
        <v>225000.02152599805</v>
      </c>
      <c r="Z56" s="5">
        <v>34507.450927948536</v>
      </c>
      <c r="AA56" s="5">
        <v>1760270.0476358384</v>
      </c>
      <c r="AB56" s="5">
        <v>36695.733182545278</v>
      </c>
      <c r="AC56" s="5">
        <v>5465770.9999999991</v>
      </c>
      <c r="AD56" s="21"/>
      <c r="AE56" s="22"/>
    </row>
    <row r="57" spans="1:31" x14ac:dyDescent="0.25">
      <c r="A57" s="20">
        <f>varinter!A57</f>
        <v>44075</v>
      </c>
      <c r="B57" s="5">
        <v>12416.862789318599</v>
      </c>
      <c r="C57" s="5">
        <v>41589.239256402361</v>
      </c>
      <c r="D57" s="5">
        <v>55687.354268745083</v>
      </c>
      <c r="E57" s="5">
        <v>12297.844934149134</v>
      </c>
      <c r="F57" s="5">
        <v>279359.90983382141</v>
      </c>
      <c r="G57" s="5">
        <v>124651.70036416793</v>
      </c>
      <c r="H57" s="5">
        <v>102893.43616911148</v>
      </c>
      <c r="I57" s="5">
        <v>112404.8630822343</v>
      </c>
      <c r="J57" s="5">
        <v>178102.71913577922</v>
      </c>
      <c r="K57" s="5">
        <v>73804.072155633286</v>
      </c>
      <c r="L57" s="5">
        <v>578555.79547920579</v>
      </c>
      <c r="M57" s="5">
        <v>66727.010448245594</v>
      </c>
      <c r="N57" s="5">
        <v>119333.90258319274</v>
      </c>
      <c r="O57" s="5">
        <v>101915.28942662627</v>
      </c>
      <c r="P57" s="5">
        <v>52439.867077692528</v>
      </c>
      <c r="Q57" s="5">
        <v>161064.16299572028</v>
      </c>
      <c r="R57" s="5">
        <v>34076.112130074427</v>
      </c>
      <c r="S57" s="5">
        <v>333875.08825165371</v>
      </c>
      <c r="T57" s="5">
        <v>474902.24527707929</v>
      </c>
      <c r="U57" s="5">
        <v>57693.655255887505</v>
      </c>
      <c r="V57" s="5">
        <v>40496.075258921468</v>
      </c>
      <c r="W57" s="5">
        <v>8033.2051489171954</v>
      </c>
      <c r="X57" s="5">
        <v>366988.0558898946</v>
      </c>
      <c r="Y57" s="5">
        <v>223506.53065786511</v>
      </c>
      <c r="Z57" s="5">
        <v>34781.217910700245</v>
      </c>
      <c r="AA57" s="5">
        <v>1755160.3107842803</v>
      </c>
      <c r="AB57" s="5">
        <v>36484.473434680076</v>
      </c>
      <c r="AC57" s="5">
        <v>5439241</v>
      </c>
      <c r="AD57" s="21"/>
      <c r="AE57" s="22"/>
    </row>
    <row r="58" spans="1:31" x14ac:dyDescent="0.25">
      <c r="A58" s="20">
        <f>varinter!A58</f>
        <v>44105</v>
      </c>
      <c r="B58" s="5">
        <v>12366.444963452484</v>
      </c>
      <c r="C58" s="5">
        <v>41333.171960099797</v>
      </c>
      <c r="D58" s="5">
        <v>55961.064033093367</v>
      </c>
      <c r="E58" s="5">
        <v>12193.410752948013</v>
      </c>
      <c r="F58" s="5">
        <v>279124.18549868336</v>
      </c>
      <c r="G58" s="5">
        <v>126952.09963410978</v>
      </c>
      <c r="H58" s="5">
        <v>102125.19111883822</v>
      </c>
      <c r="I58" s="5">
        <v>112405.22357875125</v>
      </c>
      <c r="J58" s="5">
        <v>176377.8715779765</v>
      </c>
      <c r="K58" s="5">
        <v>73763.583760082271</v>
      </c>
      <c r="L58" s="5">
        <v>575828.84682417067</v>
      </c>
      <c r="M58" s="5">
        <v>66933.233335024284</v>
      </c>
      <c r="N58" s="5">
        <v>119248.5765745408</v>
      </c>
      <c r="O58" s="5">
        <v>102708.3064062608</v>
      </c>
      <c r="P58" s="5">
        <v>51961.273236518922</v>
      </c>
      <c r="Q58" s="5">
        <v>159692.5727361523</v>
      </c>
      <c r="R58" s="5">
        <v>33553.633871638667</v>
      </c>
      <c r="S58" s="5">
        <v>333123.86174680991</v>
      </c>
      <c r="T58" s="5">
        <v>474773.86729631393</v>
      </c>
      <c r="U58" s="5">
        <v>57376.343847335142</v>
      </c>
      <c r="V58" s="5">
        <v>40497.006642286287</v>
      </c>
      <c r="W58" s="5">
        <v>8043.5902940864507</v>
      </c>
      <c r="X58" s="5">
        <v>363793.92550929019</v>
      </c>
      <c r="Y58" s="5">
        <v>222458.98225058912</v>
      </c>
      <c r="Z58" s="5">
        <v>34498.82074404748</v>
      </c>
      <c r="AA58" s="5">
        <v>1748710.7366973958</v>
      </c>
      <c r="AB58" s="5">
        <v>36291.175109504198</v>
      </c>
      <c r="AC58" s="5">
        <v>5422096.9999999991</v>
      </c>
    </row>
    <row r="59" spans="1:31" x14ac:dyDescent="0.25">
      <c r="A59" s="20">
        <f>varinter!A59</f>
        <v>44136</v>
      </c>
      <c r="B59" s="5">
        <v>12329.726771659654</v>
      </c>
      <c r="C59" s="5">
        <v>41123.424006603665</v>
      </c>
      <c r="D59" s="5">
        <v>56015.301803406648</v>
      </c>
      <c r="E59" s="5">
        <v>12347.727832726236</v>
      </c>
      <c r="F59" s="5">
        <v>279514.47588817665</v>
      </c>
      <c r="G59" s="5">
        <v>128828.59375877756</v>
      </c>
      <c r="H59" s="5">
        <v>102415.03682041475</v>
      </c>
      <c r="I59" s="5">
        <v>112491.63078190738</v>
      </c>
      <c r="J59" s="5">
        <v>174898.30932289833</v>
      </c>
      <c r="K59" s="5">
        <v>77253.553685127481</v>
      </c>
      <c r="L59" s="5">
        <v>572776.76213648031</v>
      </c>
      <c r="M59" s="5">
        <v>66952.94651925072</v>
      </c>
      <c r="N59" s="5">
        <v>119326.0336335192</v>
      </c>
      <c r="O59" s="5">
        <v>103231.08492209975</v>
      </c>
      <c r="P59" s="5">
        <v>52086.070196151333</v>
      </c>
      <c r="Q59" s="5">
        <v>158640.35100293151</v>
      </c>
      <c r="R59" s="5">
        <v>33727.988085083423</v>
      </c>
      <c r="S59" s="5">
        <v>332095.575263659</v>
      </c>
      <c r="T59" s="5">
        <v>472006.82228576136</v>
      </c>
      <c r="U59" s="5">
        <v>57107.366174779214</v>
      </c>
      <c r="V59" s="5">
        <v>41089.422002366795</v>
      </c>
      <c r="W59" s="5">
        <v>8074.4759473095992</v>
      </c>
      <c r="X59" s="5">
        <v>362307.35608707025</v>
      </c>
      <c r="Y59" s="5">
        <v>221293.04404516573</v>
      </c>
      <c r="Z59" s="5">
        <v>34954.060355507194</v>
      </c>
      <c r="AA59" s="5">
        <v>1742629.7187314285</v>
      </c>
      <c r="AB59" s="5">
        <v>36338.141939737623</v>
      </c>
      <c r="AC59" s="5">
        <v>5411855.0000000009</v>
      </c>
    </row>
    <row r="60" spans="1:31" x14ac:dyDescent="0.25">
      <c r="A60" s="20">
        <f>varinter!A60</f>
        <v>44166</v>
      </c>
      <c r="B60" s="5">
        <v>12232.896994179244</v>
      </c>
      <c r="C60" s="5">
        <v>40124.94221717296</v>
      </c>
      <c r="D60" s="5">
        <v>55874.097045846502</v>
      </c>
      <c r="E60" s="5">
        <v>12289.901174089988</v>
      </c>
      <c r="F60" s="5">
        <v>278911.45156995126</v>
      </c>
      <c r="G60" s="5">
        <v>126916.30631460967</v>
      </c>
      <c r="H60" s="5">
        <v>101413.43628120834</v>
      </c>
      <c r="I60" s="5">
        <v>111607.18375191379</v>
      </c>
      <c r="J60" s="5">
        <v>172988.68463580357</v>
      </c>
      <c r="K60" s="5">
        <v>77198.660699123473</v>
      </c>
      <c r="L60" s="5">
        <v>571187.88314564247</v>
      </c>
      <c r="M60" s="5">
        <v>66870.903401961201</v>
      </c>
      <c r="N60" s="5">
        <v>119192.73997336978</v>
      </c>
      <c r="O60" s="5">
        <v>102316.50249979434</v>
      </c>
      <c r="P60" s="5">
        <v>51968.810685294673</v>
      </c>
      <c r="Q60" s="5">
        <v>156681.48888800378</v>
      </c>
      <c r="R60" s="5">
        <v>33014.420828306509</v>
      </c>
      <c r="S60" s="5">
        <v>331325.29488788242</v>
      </c>
      <c r="T60" s="5">
        <v>472740.66436645633</v>
      </c>
      <c r="U60" s="5">
        <v>56413.136571669151</v>
      </c>
      <c r="V60" s="5">
        <v>41250.024715411324</v>
      </c>
      <c r="W60" s="5">
        <v>7922.5809342616067</v>
      </c>
      <c r="X60" s="5">
        <v>361555.51156054839</v>
      </c>
      <c r="Y60" s="5">
        <v>221130.21468042425</v>
      </c>
      <c r="Z60" s="5">
        <v>33536.459107489107</v>
      </c>
      <c r="AA60" s="5">
        <v>1720403.1509528847</v>
      </c>
      <c r="AB60" s="5">
        <v>36168.652116700992</v>
      </c>
      <c r="AC60" s="5">
        <v>5373236.0000000009</v>
      </c>
    </row>
    <row r="61" spans="1:31" x14ac:dyDescent="0.25">
      <c r="A61" s="19">
        <f>varinter!A61</f>
        <v>44197</v>
      </c>
      <c r="B61" s="7">
        <v>12267.717349339418</v>
      </c>
      <c r="C61" s="7">
        <v>40123.616877612818</v>
      </c>
      <c r="D61" s="7">
        <v>56719.940185532127</v>
      </c>
      <c r="E61" s="7">
        <v>12269.717629357247</v>
      </c>
      <c r="F61" s="7">
        <v>278543.99318260024</v>
      </c>
      <c r="G61" s="7">
        <v>126656.73058886308</v>
      </c>
      <c r="H61" s="7">
        <v>101756.24478693063</v>
      </c>
      <c r="I61" s="7">
        <v>111164.56185078486</v>
      </c>
      <c r="J61" s="7">
        <v>202362.32856361015</v>
      </c>
      <c r="K61" s="7">
        <v>78021.922235391932</v>
      </c>
      <c r="L61" s="7">
        <v>569634.74277702696</v>
      </c>
      <c r="M61" s="7">
        <v>67121.396278237982</v>
      </c>
      <c r="N61" s="7">
        <v>120403.85525313261</v>
      </c>
      <c r="O61" s="7">
        <v>103238.45228014121</v>
      </c>
      <c r="P61" s="7">
        <v>51457.203458626529</v>
      </c>
      <c r="Q61" s="7">
        <v>156181.86379201399</v>
      </c>
      <c r="R61" s="7">
        <v>33157.641715526639</v>
      </c>
      <c r="S61" s="7">
        <v>333137.63570918114</v>
      </c>
      <c r="T61" s="7">
        <v>475406.55183719215</v>
      </c>
      <c r="U61" s="7">
        <v>56309.882781877379</v>
      </c>
      <c r="V61" s="7">
        <v>41474.806029655658</v>
      </c>
      <c r="W61" s="7">
        <v>7917.1083105634134</v>
      </c>
      <c r="X61" s="7">
        <v>361861.65676519193</v>
      </c>
      <c r="Y61" s="7">
        <v>221413.99559341336</v>
      </c>
      <c r="Z61" s="7">
        <v>33265.656836489354</v>
      </c>
      <c r="AA61" s="7">
        <v>1726438.6829673615</v>
      </c>
      <c r="AB61" s="7">
        <v>36391.094364345678</v>
      </c>
      <c r="AC61" s="7">
        <v>5414698.9999999991</v>
      </c>
    </row>
    <row r="62" spans="1:31" x14ac:dyDescent="0.25">
      <c r="A62" s="20">
        <f>varinter!A62</f>
        <v>44238</v>
      </c>
      <c r="B62" s="5">
        <v>12390.0998046933</v>
      </c>
      <c r="C62" s="5">
        <v>39989.77724338491</v>
      </c>
      <c r="D62" s="5">
        <v>56421.562010200068</v>
      </c>
      <c r="E62" s="5">
        <v>12198.067260093598</v>
      </c>
      <c r="F62" s="5">
        <v>279470.36307126377</v>
      </c>
      <c r="G62" s="5">
        <v>127508.60944469928</v>
      </c>
      <c r="H62" s="5">
        <v>102368.34881418824</v>
      </c>
      <c r="I62" s="5">
        <v>111605.91434503642</v>
      </c>
      <c r="J62" s="5">
        <v>202777.36557175766</v>
      </c>
      <c r="K62" s="5">
        <v>78447.294807984683</v>
      </c>
      <c r="L62" s="5">
        <v>569305.48270339589</v>
      </c>
      <c r="M62" s="5">
        <v>67589.45468207651</v>
      </c>
      <c r="N62" s="5">
        <v>121396.57361111187</v>
      </c>
      <c r="O62" s="5">
        <v>103652.56645619875</v>
      </c>
      <c r="P62" s="5">
        <v>51712.763989494866</v>
      </c>
      <c r="Q62" s="5">
        <v>155671.3823136494</v>
      </c>
      <c r="R62" s="5">
        <v>33466.671744013765</v>
      </c>
      <c r="S62" s="5">
        <v>333577.53285123623</v>
      </c>
      <c r="T62" s="5">
        <v>479238.21860812296</v>
      </c>
      <c r="U62" s="5">
        <v>56629.597266849742</v>
      </c>
      <c r="V62" s="5">
        <v>41718.070144782228</v>
      </c>
      <c r="W62" s="5">
        <v>7942.3460243033178</v>
      </c>
      <c r="X62" s="5">
        <v>363857.66455829871</v>
      </c>
      <c r="Y62" s="5">
        <v>222124.64444017768</v>
      </c>
      <c r="Z62" s="5">
        <v>33542.684626251146</v>
      </c>
      <c r="AA62" s="5">
        <v>1721639.7738625447</v>
      </c>
      <c r="AB62" s="5">
        <v>36405.169744190462</v>
      </c>
      <c r="AC62" s="5">
        <v>5422648.0000000009</v>
      </c>
      <c r="AD62" s="21"/>
      <c r="AE62" s="22"/>
    </row>
    <row r="63" spans="1:31" x14ac:dyDescent="0.25">
      <c r="A63" s="20">
        <v>44256</v>
      </c>
      <c r="B63" s="5">
        <v>12486.503333357141</v>
      </c>
      <c r="C63" s="5">
        <v>40091.037576974864</v>
      </c>
      <c r="D63" s="5">
        <v>55930.213064562471</v>
      </c>
      <c r="E63" s="5">
        <v>12302.466437062865</v>
      </c>
      <c r="F63" s="5">
        <v>277704.67510439572</v>
      </c>
      <c r="G63" s="5">
        <v>129387.94010010784</v>
      </c>
      <c r="H63" s="5">
        <v>103581.76639745265</v>
      </c>
      <c r="I63" s="5">
        <v>113157.68620789491</v>
      </c>
      <c r="J63" s="5">
        <v>205305.16022254244</v>
      </c>
      <c r="K63" s="5">
        <v>78876.81347099306</v>
      </c>
      <c r="L63" s="5">
        <v>574438.16516530537</v>
      </c>
      <c r="M63" s="5">
        <v>68121.657243534777</v>
      </c>
      <c r="N63" s="5">
        <v>124837.02771891792</v>
      </c>
      <c r="O63" s="5">
        <v>104593.96932707113</v>
      </c>
      <c r="P63" s="5">
        <v>52527.530884165091</v>
      </c>
      <c r="Q63" s="5">
        <v>156881.45208563501</v>
      </c>
      <c r="R63" s="5">
        <v>33785.773477849318</v>
      </c>
      <c r="S63" s="5">
        <v>338992.96237248229</v>
      </c>
      <c r="T63" s="5">
        <v>487337.7029914236</v>
      </c>
      <c r="U63" s="5">
        <v>56966.420806741102</v>
      </c>
      <c r="V63" s="5">
        <v>42124.445240921923</v>
      </c>
      <c r="W63" s="5">
        <v>7992.6023819975098</v>
      </c>
      <c r="X63" s="5">
        <v>366499.47696481284</v>
      </c>
      <c r="Y63" s="5">
        <v>225281.16507465788</v>
      </c>
      <c r="Z63" s="5">
        <v>34196.855892941414</v>
      </c>
      <c r="AA63" s="5">
        <v>1721832.1983203287</v>
      </c>
      <c r="AB63" s="5">
        <v>36572.332135870223</v>
      </c>
      <c r="AC63" s="5">
        <v>5461805.9999999991</v>
      </c>
      <c r="AD63" s="21"/>
      <c r="AE63" s="2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63"/>
  <sheetViews>
    <sheetView workbookViewId="0">
      <pane xSplit="1" ySplit="2" topLeftCell="Q56" activePane="bottomRight" state="frozen"/>
      <selection pane="topRight" activeCell="B1" sqref="B1"/>
      <selection pane="bottomLeft" activeCell="A3" sqref="A3"/>
      <selection pane="bottomRight" activeCell="AD62" sqref="AD62"/>
    </sheetView>
  </sheetViews>
  <sheetFormatPr defaultRowHeight="15" x14ac:dyDescent="0.25"/>
  <cols>
    <col min="29" max="29" width="10.5703125" customWidth="1"/>
  </cols>
  <sheetData>
    <row r="2" spans="1:29" x14ac:dyDescent="0.2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29" x14ac:dyDescent="0.25">
      <c r="A3" s="19">
        <v>42430</v>
      </c>
      <c r="B3" s="9">
        <f>UFGeral!B3/UFGeral!$AC3</f>
        <v>2.65761454264727E-3</v>
      </c>
      <c r="C3" s="9">
        <f>UFGeral!C3/UFGeral!$AC3</f>
        <v>9.5320494286386219E-3</v>
      </c>
      <c r="D3" s="9">
        <f>UFGeral!D3/UFGeral!$AC3</f>
        <v>1.4031380794694678E-2</v>
      </c>
      <c r="E3" s="9">
        <f>UFGeral!E3/UFGeral!$AC3</f>
        <v>2.5119447965614087E-3</v>
      </c>
      <c r="F3" s="9">
        <f>UFGeral!F3/UFGeral!$AC3</f>
        <v>5.3133407737712052E-2</v>
      </c>
      <c r="G3" s="9">
        <f>UFGeral!G3/UFGeral!$AC3</f>
        <v>2.657271213279391E-2</v>
      </c>
      <c r="H3" s="9">
        <f>UFGeral!H3/UFGeral!$AC3</f>
        <v>1.9783864353509571E-2</v>
      </c>
      <c r="I3" s="9">
        <f>UFGeral!I3/UFGeral!$AC3</f>
        <v>2.124301416699589E-2</v>
      </c>
      <c r="J3" s="9">
        <f>UFGeral!J3/UFGeral!$AC3</f>
        <v>3.9440942076166635E-2</v>
      </c>
      <c r="K3" s="9">
        <f>UFGeral!K3/UFGeral!$AC3</f>
        <v>1.772830238096464E-2</v>
      </c>
      <c r="L3" s="9">
        <f>UFGeral!L3/UFGeral!$AC3</f>
        <v>0.10547666745877657</v>
      </c>
      <c r="M3" s="9">
        <f>UFGeral!M3/UFGeral!$AC3</f>
        <v>1.1018420356292503E-2</v>
      </c>
      <c r="N3" s="9">
        <f>UFGeral!N3/UFGeral!$AC3</f>
        <v>1.984124940499794E-2</v>
      </c>
      <c r="O3" s="9">
        <f>UFGeral!O3/UFGeral!$AC3</f>
        <v>2.041902368408597E-2</v>
      </c>
      <c r="P3" s="9">
        <f>UFGeral!P3/UFGeral!$AC3</f>
        <v>1.0784956386134692E-2</v>
      </c>
      <c r="Q3" s="9">
        <f>UFGeral!Q3/UFGeral!$AC3</f>
        <v>3.2996649841075282E-2</v>
      </c>
      <c r="R3" s="9">
        <f>UFGeral!R3/UFGeral!$AC3</f>
        <v>8.0726543798895298E-3</v>
      </c>
      <c r="S3" s="9">
        <f>UFGeral!S3/UFGeral!$AC3</f>
        <v>6.2446707311959108E-2</v>
      </c>
      <c r="T3" s="9">
        <f>UFGeral!T3/UFGeral!$AC3</f>
        <v>7.9410611378867152E-2</v>
      </c>
      <c r="U3" s="9">
        <f>UFGeral!U3/UFGeral!$AC3</f>
        <v>1.1870367659158297E-2</v>
      </c>
      <c r="V3" s="9">
        <f>UFGeral!V3/UFGeral!$AC3</f>
        <v>8.0694663214735084E-3</v>
      </c>
      <c r="W3" s="9">
        <f>UFGeral!W3/UFGeral!$AC3</f>
        <v>1.8034601224165383E-3</v>
      </c>
      <c r="X3" s="9">
        <f>UFGeral!X3/UFGeral!$AC3</f>
        <v>6.3941906709072752E-2</v>
      </c>
      <c r="Y3" s="9">
        <f>UFGeral!Y3/UFGeral!$AC3</f>
        <v>4.1786372129306672E-2</v>
      </c>
      <c r="Z3" s="9">
        <f>UFGeral!Z3/UFGeral!$AC3</f>
        <v>6.4607229976969948E-3</v>
      </c>
      <c r="AA3" s="9">
        <f>UFGeral!AA3/UFGeral!$AC3</f>
        <v>0.30199913333858136</v>
      </c>
      <c r="AB3" s="9">
        <f>UFGeral!AB3/UFGeral!$AC3</f>
        <v>6.9663981095304051E-3</v>
      </c>
      <c r="AC3" s="9">
        <f>UFGeral!AC3/UFGeral!$AC3</f>
        <v>1</v>
      </c>
    </row>
    <row r="4" spans="1:29" x14ac:dyDescent="0.25">
      <c r="A4" s="20">
        <v>42461</v>
      </c>
      <c r="B4" s="8">
        <f>UFGeral!B4/UFGeral!$AC4</f>
        <v>2.6177705902200089E-3</v>
      </c>
      <c r="C4" s="8">
        <f>UFGeral!C4/UFGeral!$AC4</f>
        <v>9.5492877724905282E-3</v>
      </c>
      <c r="D4" s="8">
        <f>UFGeral!D4/UFGeral!$AC4</f>
        <v>1.4010647539489555E-2</v>
      </c>
      <c r="E4" s="8">
        <f>UFGeral!E4/UFGeral!$AC4</f>
        <v>2.5038490923122866E-3</v>
      </c>
      <c r="F4" s="8">
        <f>UFGeral!F4/UFGeral!$AC4</f>
        <v>5.3345316905368562E-2</v>
      </c>
      <c r="G4" s="8">
        <f>UFGeral!G4/UFGeral!$AC4</f>
        <v>2.6502988136651504E-2</v>
      </c>
      <c r="H4" s="8">
        <f>UFGeral!H4/UFGeral!$AC4</f>
        <v>1.977095476880238E-2</v>
      </c>
      <c r="I4" s="8">
        <f>UFGeral!I4/UFGeral!$AC4</f>
        <v>2.1254115717094624E-2</v>
      </c>
      <c r="J4" s="8">
        <f>UFGeral!J4/UFGeral!$AC4</f>
        <v>3.9437441100161723E-2</v>
      </c>
      <c r="K4" s="8">
        <f>UFGeral!K4/UFGeral!$AC4</f>
        <v>1.7667527622327449E-2</v>
      </c>
      <c r="L4" s="8">
        <f>UFGeral!L4/UFGeral!$AC4</f>
        <v>0.10544501130489077</v>
      </c>
      <c r="M4" s="8">
        <f>UFGeral!M4/UFGeral!$AC4</f>
        <v>1.1026631452804504E-2</v>
      </c>
      <c r="N4" s="8">
        <f>UFGeral!N4/UFGeral!$AC4</f>
        <v>1.9816038595633946E-2</v>
      </c>
      <c r="O4" s="8">
        <f>UFGeral!O4/UFGeral!$AC4</f>
        <v>2.0406976067759538E-2</v>
      </c>
      <c r="P4" s="8">
        <f>UFGeral!P4/UFGeral!$AC4</f>
        <v>1.0819391281078753E-2</v>
      </c>
      <c r="Q4" s="8">
        <f>UFGeral!Q4/UFGeral!$AC4</f>
        <v>3.3071168456446115E-2</v>
      </c>
      <c r="R4" s="8">
        <f>UFGeral!R4/UFGeral!$AC4</f>
        <v>8.0224973143612835E-3</v>
      </c>
      <c r="S4" s="8">
        <f>UFGeral!S4/UFGeral!$AC4</f>
        <v>6.2269490756361186E-2</v>
      </c>
      <c r="T4" s="8">
        <f>UFGeral!T4/UFGeral!$AC4</f>
        <v>7.9682270518473708E-2</v>
      </c>
      <c r="U4" s="8">
        <f>UFGeral!U4/UFGeral!$AC4</f>
        <v>1.180832683738409E-2</v>
      </c>
      <c r="V4" s="8">
        <f>UFGeral!V4/UFGeral!$AC4</f>
        <v>8.0384948013015167E-3</v>
      </c>
      <c r="W4" s="8">
        <f>UFGeral!W4/UFGeral!$AC4</f>
        <v>1.818865787871384E-3</v>
      </c>
      <c r="X4" s="8">
        <f>UFGeral!X4/UFGeral!$AC4</f>
        <v>6.3754348407813757E-2</v>
      </c>
      <c r="Y4" s="8">
        <f>UFGeral!Y4/UFGeral!$AC4</f>
        <v>4.1744472625875981E-2</v>
      </c>
      <c r="Z4" s="8">
        <f>UFGeral!Z4/UFGeral!$AC4</f>
        <v>6.6110826711343286E-3</v>
      </c>
      <c r="AA4" s="8">
        <f>UFGeral!AA4/UFGeral!$AC4</f>
        <v>0.30205679204818248</v>
      </c>
      <c r="AB4" s="8">
        <f>UFGeral!AB4/UFGeral!$AC4</f>
        <v>6.9482418277080349E-3</v>
      </c>
      <c r="AC4" s="8">
        <f>UFGeral!AC4/UFGeral!$AC4</f>
        <v>1</v>
      </c>
    </row>
    <row r="5" spans="1:29" x14ac:dyDescent="0.25">
      <c r="A5" s="20">
        <v>42491</v>
      </c>
      <c r="B5" s="8">
        <f>UFGeral!B5/UFGeral!$AC5</f>
        <v>2.6160261631559996E-3</v>
      </c>
      <c r="C5" s="8">
        <f>UFGeral!C5/UFGeral!$AC5</f>
        <v>9.5359773544657564E-3</v>
      </c>
      <c r="D5" s="8">
        <f>UFGeral!D5/UFGeral!$AC5</f>
        <v>1.3934210535836737E-2</v>
      </c>
      <c r="E5" s="8">
        <f>UFGeral!E5/UFGeral!$AC5</f>
        <v>2.48095566238453E-3</v>
      </c>
      <c r="F5" s="8">
        <f>UFGeral!F5/UFGeral!$AC5</f>
        <v>5.3635772264382174E-2</v>
      </c>
      <c r="G5" s="8">
        <f>UFGeral!G5/UFGeral!$AC5</f>
        <v>2.658790448489538E-2</v>
      </c>
      <c r="H5" s="8">
        <f>UFGeral!H5/UFGeral!$AC5</f>
        <v>1.975237235656779E-2</v>
      </c>
      <c r="I5" s="8">
        <f>UFGeral!I5/UFGeral!$AC5</f>
        <v>2.1198832701436549E-2</v>
      </c>
      <c r="J5" s="8">
        <f>UFGeral!J5/UFGeral!$AC5</f>
        <v>3.9470253495974293E-2</v>
      </c>
      <c r="K5" s="8">
        <f>UFGeral!K5/UFGeral!$AC5</f>
        <v>1.7601374631782137E-2</v>
      </c>
      <c r="L5" s="8">
        <f>UFGeral!L5/UFGeral!$AC5</f>
        <v>0.10523125637514674</v>
      </c>
      <c r="M5" s="8">
        <f>UFGeral!M5/UFGeral!$AC5</f>
        <v>1.1008969404843194E-2</v>
      </c>
      <c r="N5" s="8">
        <f>UFGeral!N5/UFGeral!$AC5</f>
        <v>1.9606447976270043E-2</v>
      </c>
      <c r="O5" s="8">
        <f>UFGeral!O5/UFGeral!$AC5</f>
        <v>2.0443402686407541E-2</v>
      </c>
      <c r="P5" s="8">
        <f>UFGeral!P5/UFGeral!$AC5</f>
        <v>1.0820594295731555E-2</v>
      </c>
      <c r="Q5" s="8">
        <f>UFGeral!Q5/UFGeral!$AC5</f>
        <v>3.300375327154019E-2</v>
      </c>
      <c r="R5" s="8">
        <f>UFGeral!R5/UFGeral!$AC5</f>
        <v>7.9894201206324282E-3</v>
      </c>
      <c r="S5" s="8">
        <f>UFGeral!S5/UFGeral!$AC5</f>
        <v>6.2170298334556603E-2</v>
      </c>
      <c r="T5" s="8">
        <f>UFGeral!T5/UFGeral!$AC5</f>
        <v>7.9551701007939499E-2</v>
      </c>
      <c r="U5" s="8">
        <f>UFGeral!U5/UFGeral!$AC5</f>
        <v>1.205214782597999E-2</v>
      </c>
      <c r="V5" s="8">
        <f>UFGeral!V5/UFGeral!$AC5</f>
        <v>8.0164342207867233E-3</v>
      </c>
      <c r="W5" s="8">
        <f>UFGeral!W5/UFGeral!$AC5</f>
        <v>1.791372516481616E-3</v>
      </c>
      <c r="X5" s="8">
        <f>UFGeral!X5/UFGeral!$AC5</f>
        <v>6.3750864390905604E-2</v>
      </c>
      <c r="Y5" s="8">
        <f>UFGeral!Y5/UFGeral!$AC5</f>
        <v>4.1717730149882427E-2</v>
      </c>
      <c r="Z5" s="8">
        <f>UFGeral!Z5/UFGeral!$AC5</f>
        <v>6.2848786403610435E-3</v>
      </c>
      <c r="AA5" s="8">
        <f>UFGeral!AA5/UFGeral!$AC5</f>
        <v>0.30275232677027381</v>
      </c>
      <c r="AB5" s="8">
        <f>UFGeral!AB5/UFGeral!$AC5</f>
        <v>6.994722361379678E-3</v>
      </c>
      <c r="AC5" s="8">
        <f>UFGeral!AC5/UFGeral!$AC5</f>
        <v>1</v>
      </c>
    </row>
    <row r="6" spans="1:29" x14ac:dyDescent="0.25">
      <c r="A6" s="20">
        <v>42522</v>
      </c>
      <c r="B6" s="8">
        <f>UFGeral!B6/UFGeral!$AC6</f>
        <v>2.6010237679427359E-3</v>
      </c>
      <c r="C6" s="8">
        <f>UFGeral!C6/UFGeral!$AC6</f>
        <v>9.5254972027064861E-3</v>
      </c>
      <c r="D6" s="8">
        <f>UFGeral!D6/UFGeral!$AC6</f>
        <v>1.3805064934473242E-2</v>
      </c>
      <c r="E6" s="8">
        <f>UFGeral!E6/UFGeral!$AC6</f>
        <v>2.4617046189453419E-3</v>
      </c>
      <c r="F6" s="8">
        <f>UFGeral!F6/UFGeral!$AC6</f>
        <v>5.3629239852182632E-2</v>
      </c>
      <c r="G6" s="8">
        <f>UFGeral!G6/UFGeral!$AC6</f>
        <v>2.6742082847654634E-2</v>
      </c>
      <c r="H6" s="8">
        <f>UFGeral!H6/UFGeral!$AC6</f>
        <v>1.9837751940456769E-2</v>
      </c>
      <c r="I6" s="8">
        <f>UFGeral!I6/UFGeral!$AC6</f>
        <v>2.1266912229655512E-2</v>
      </c>
      <c r="J6" s="8">
        <f>UFGeral!J6/UFGeral!$AC6</f>
        <v>3.9432354798153893E-2</v>
      </c>
      <c r="K6" s="8">
        <f>UFGeral!K6/UFGeral!$AC6</f>
        <v>1.7445587000012711E-2</v>
      </c>
      <c r="L6" s="8">
        <f>UFGeral!L6/UFGeral!$AC6</f>
        <v>0.10526412968334749</v>
      </c>
      <c r="M6" s="8">
        <f>UFGeral!M6/UFGeral!$AC6</f>
        <v>1.1056808881703658E-2</v>
      </c>
      <c r="N6" s="8">
        <f>UFGeral!N6/UFGeral!$AC6</f>
        <v>1.9596281401660944E-2</v>
      </c>
      <c r="O6" s="8">
        <f>UFGeral!O6/UFGeral!$AC6</f>
        <v>2.0407977304167275E-2</v>
      </c>
      <c r="P6" s="8">
        <f>UFGeral!P6/UFGeral!$AC6</f>
        <v>1.0848909222184308E-2</v>
      </c>
      <c r="Q6" s="8">
        <f>UFGeral!Q6/UFGeral!$AC6</f>
        <v>3.2895145435043828E-2</v>
      </c>
      <c r="R6" s="8">
        <f>UFGeral!R6/UFGeral!$AC6</f>
        <v>7.9570177645103546E-3</v>
      </c>
      <c r="S6" s="8">
        <f>UFGeral!S6/UFGeral!$AC6</f>
        <v>6.1942108937023677E-2</v>
      </c>
      <c r="T6" s="8">
        <f>UFGeral!T6/UFGeral!$AC6</f>
        <v>7.9811408391904537E-2</v>
      </c>
      <c r="U6" s="8">
        <f>UFGeral!U6/UFGeral!$AC6</f>
        <v>1.2080720699636309E-2</v>
      </c>
      <c r="V6" s="8">
        <f>UFGeral!V6/UFGeral!$AC6</f>
        <v>7.9985017796162898E-3</v>
      </c>
      <c r="W6" s="8">
        <f>UFGeral!W6/UFGeral!$AC6</f>
        <v>1.7794963936482939E-3</v>
      </c>
      <c r="X6" s="8">
        <f>UFGeral!X6/UFGeral!$AC6</f>
        <v>6.3565980326026006E-2</v>
      </c>
      <c r="Y6" s="8">
        <f>UFGeral!Y6/UFGeral!$AC6</f>
        <v>4.1614222159130292E-2</v>
      </c>
      <c r="Z6" s="8">
        <f>UFGeral!Z6/UFGeral!$AC6</f>
        <v>6.3305086635648778E-3</v>
      </c>
      <c r="AA6" s="8">
        <f>UFGeral!AA6/UFGeral!$AC6</f>
        <v>0.30315055508249927</v>
      </c>
      <c r="AB6" s="8">
        <f>UFGeral!AB6/UFGeral!$AC6</f>
        <v>6.9530086821487577E-3</v>
      </c>
      <c r="AC6" s="8">
        <f>UFGeral!AC6/UFGeral!$AC6</f>
        <v>1</v>
      </c>
    </row>
    <row r="7" spans="1:29" x14ac:dyDescent="0.25">
      <c r="A7" s="20">
        <v>42552</v>
      </c>
      <c r="B7" s="8">
        <f>UFGeral!B7/UFGeral!$AC7</f>
        <v>2.5852906011284002E-3</v>
      </c>
      <c r="C7" s="8">
        <f>UFGeral!C7/UFGeral!$AC7</f>
        <v>9.502870410130539E-3</v>
      </c>
      <c r="D7" s="8">
        <f>UFGeral!D7/UFGeral!$AC7</f>
        <v>1.3763551531923723E-2</v>
      </c>
      <c r="E7" s="8">
        <f>UFGeral!E7/UFGeral!$AC7</f>
        <v>2.4520995610185633E-3</v>
      </c>
      <c r="F7" s="8">
        <f>UFGeral!F7/UFGeral!$AC7</f>
        <v>5.4145260821712345E-2</v>
      </c>
      <c r="G7" s="8">
        <f>UFGeral!G7/UFGeral!$AC7</f>
        <v>2.6869263446387386E-2</v>
      </c>
      <c r="H7" s="8">
        <f>UFGeral!H7/UFGeral!$AC7</f>
        <v>1.9854535333935958E-2</v>
      </c>
      <c r="I7" s="8">
        <f>UFGeral!I7/UFGeral!$AC7</f>
        <v>2.1206734692757155E-2</v>
      </c>
      <c r="J7" s="8">
        <f>UFGeral!J7/UFGeral!$AC7</f>
        <v>3.9583517823610671E-2</v>
      </c>
      <c r="K7" s="8">
        <f>UFGeral!K7/UFGeral!$AC7</f>
        <v>1.7481443361226277E-2</v>
      </c>
      <c r="L7" s="8">
        <f>UFGeral!L7/UFGeral!$AC7</f>
        <v>0.10585083415066007</v>
      </c>
      <c r="M7" s="8">
        <f>UFGeral!M7/UFGeral!$AC7</f>
        <v>1.1031464354330178E-2</v>
      </c>
      <c r="N7" s="8">
        <f>UFGeral!N7/UFGeral!$AC7</f>
        <v>1.9519648184699218E-2</v>
      </c>
      <c r="O7" s="8">
        <f>UFGeral!O7/UFGeral!$AC7</f>
        <v>2.0594724250388656E-2</v>
      </c>
      <c r="P7" s="8">
        <f>UFGeral!P7/UFGeral!$AC7</f>
        <v>1.0787996861656282E-2</v>
      </c>
      <c r="Q7" s="8">
        <f>UFGeral!Q7/UFGeral!$AC7</f>
        <v>3.2808199412288575E-2</v>
      </c>
      <c r="R7" s="8">
        <f>UFGeral!R7/UFGeral!$AC7</f>
        <v>7.9320276951433729E-3</v>
      </c>
      <c r="S7" s="8">
        <f>UFGeral!S7/UFGeral!$AC7</f>
        <v>6.1592024386849804E-2</v>
      </c>
      <c r="T7" s="8">
        <f>UFGeral!T7/UFGeral!$AC7</f>
        <v>8.0005088947984138E-2</v>
      </c>
      <c r="U7" s="8">
        <f>UFGeral!U7/UFGeral!$AC7</f>
        <v>1.2065962504573967E-2</v>
      </c>
      <c r="V7" s="8">
        <f>UFGeral!V7/UFGeral!$AC7</f>
        <v>7.9943267300334585E-3</v>
      </c>
      <c r="W7" s="8">
        <f>UFGeral!W7/UFGeral!$AC7</f>
        <v>1.7723001304938025E-3</v>
      </c>
      <c r="X7" s="8">
        <f>UFGeral!X7/UFGeral!$AC7</f>
        <v>6.3459085884590219E-2</v>
      </c>
      <c r="Y7" s="8">
        <f>UFGeral!Y7/UFGeral!$AC7</f>
        <v>4.1585679910423064E-2</v>
      </c>
      <c r="Z7" s="8">
        <f>UFGeral!Z7/UFGeral!$AC7</f>
        <v>6.3301548095212982E-3</v>
      </c>
      <c r="AA7" s="8">
        <f>UFGeral!AA7/UFGeral!$AC7</f>
        <v>0.30226059566947716</v>
      </c>
      <c r="AB7" s="8">
        <f>UFGeral!AB7/UFGeral!$AC7</f>
        <v>6.965318533055845E-3</v>
      </c>
      <c r="AC7" s="8">
        <f>UFGeral!AC7/UFGeral!$AC7</f>
        <v>1</v>
      </c>
    </row>
    <row r="8" spans="1:29" x14ac:dyDescent="0.25">
      <c r="A8" s="20">
        <v>42583</v>
      </c>
      <c r="B8" s="8">
        <f>UFGeral!B8/UFGeral!$AC8</f>
        <v>2.5515249531333256E-3</v>
      </c>
      <c r="C8" s="8">
        <f>UFGeral!C8/UFGeral!$AC8</f>
        <v>9.3780666798521095E-3</v>
      </c>
      <c r="D8" s="8">
        <f>UFGeral!D8/UFGeral!$AC8</f>
        <v>1.374251103176714E-2</v>
      </c>
      <c r="E8" s="8">
        <f>UFGeral!E8/UFGeral!$AC8</f>
        <v>2.4441172267798223E-3</v>
      </c>
      <c r="F8" s="8">
        <f>UFGeral!F8/UFGeral!$AC8</f>
        <v>5.3318236317817111E-2</v>
      </c>
      <c r="G8" s="8">
        <f>UFGeral!G8/UFGeral!$AC8</f>
        <v>2.6878428648621541E-2</v>
      </c>
      <c r="H8" s="8">
        <f>UFGeral!H8/UFGeral!$AC8</f>
        <v>1.9678562269511066E-2</v>
      </c>
      <c r="I8" s="8">
        <f>UFGeral!I8/UFGeral!$AC8</f>
        <v>2.1102306095932614E-2</v>
      </c>
      <c r="J8" s="8">
        <f>UFGeral!J8/UFGeral!$AC8</f>
        <v>3.9556325652655724E-2</v>
      </c>
      <c r="K8" s="8">
        <f>UFGeral!K8/UFGeral!$AC8</f>
        <v>1.7484747629696016E-2</v>
      </c>
      <c r="L8" s="8">
        <f>UFGeral!L8/UFGeral!$AC8</f>
        <v>0.11050859214494652</v>
      </c>
      <c r="M8" s="8">
        <f>UFGeral!M8/UFGeral!$AC8</f>
        <v>1.0997226325586414E-2</v>
      </c>
      <c r="N8" s="8">
        <f>UFGeral!N8/UFGeral!$AC8</f>
        <v>1.9477468508717063E-2</v>
      </c>
      <c r="O8" s="8">
        <f>UFGeral!O8/UFGeral!$AC8</f>
        <v>2.0680009198265202E-2</v>
      </c>
      <c r="P8" s="8">
        <f>UFGeral!P8/UFGeral!$AC8</f>
        <v>1.0709307376308413E-2</v>
      </c>
      <c r="Q8" s="8">
        <f>UFGeral!Q8/UFGeral!$AC8</f>
        <v>3.2219242354415221E-2</v>
      </c>
      <c r="R8" s="8">
        <f>UFGeral!R8/UFGeral!$AC8</f>
        <v>7.8357958250096314E-3</v>
      </c>
      <c r="S8" s="8">
        <f>UFGeral!S8/UFGeral!$AC8</f>
        <v>6.1126825339895788E-2</v>
      </c>
      <c r="T8" s="8">
        <f>UFGeral!T8/UFGeral!$AC8</f>
        <v>7.981624288719541E-2</v>
      </c>
      <c r="U8" s="8">
        <f>UFGeral!U8/UFGeral!$AC8</f>
        <v>1.2050957632146994E-2</v>
      </c>
      <c r="V8" s="8">
        <f>UFGeral!V8/UFGeral!$AC8</f>
        <v>7.9313745066105449E-3</v>
      </c>
      <c r="W8" s="8">
        <f>UFGeral!W8/UFGeral!$AC8</f>
        <v>1.7599252782901072E-3</v>
      </c>
      <c r="X8" s="8">
        <f>UFGeral!X8/UFGeral!$AC8</f>
        <v>6.2969080769663913E-2</v>
      </c>
      <c r="Y8" s="8">
        <f>UFGeral!Y8/UFGeral!$AC8</f>
        <v>4.1169807356908783E-2</v>
      </c>
      <c r="Z8" s="8">
        <f>UFGeral!Z8/UFGeral!$AC8</f>
        <v>6.4226981388654167E-3</v>
      </c>
      <c r="AA8" s="8">
        <f>UFGeral!AA8/UFGeral!$AC8</f>
        <v>0.30128860881916802</v>
      </c>
      <c r="AB8" s="8">
        <f>UFGeral!AB8/UFGeral!$AC8</f>
        <v>6.9020110322402985E-3</v>
      </c>
      <c r="AC8" s="8">
        <f>UFGeral!AC8/UFGeral!$AC8</f>
        <v>1</v>
      </c>
    </row>
    <row r="9" spans="1:29" x14ac:dyDescent="0.25">
      <c r="A9" s="20">
        <v>42614</v>
      </c>
      <c r="B9" s="8">
        <f>UFGeral!B9/UFGeral!$AC9</f>
        <v>2.535307383296151E-3</v>
      </c>
      <c r="C9" s="8">
        <f>UFGeral!C9/UFGeral!$AC9</f>
        <v>9.3296887804141318E-3</v>
      </c>
      <c r="D9" s="8">
        <f>UFGeral!D9/UFGeral!$AC9</f>
        <v>1.3659382222176643E-2</v>
      </c>
      <c r="E9" s="8">
        <f>UFGeral!E9/UFGeral!$AC9</f>
        <v>2.4266979660672473E-3</v>
      </c>
      <c r="F9" s="8">
        <f>UFGeral!F9/UFGeral!$AC9</f>
        <v>5.2718917895941908E-2</v>
      </c>
      <c r="G9" s="8">
        <f>UFGeral!G9/UFGeral!$AC9</f>
        <v>2.6846103718730502E-2</v>
      </c>
      <c r="H9" s="8">
        <f>UFGeral!H9/UFGeral!$AC9</f>
        <v>1.950564535902171E-2</v>
      </c>
      <c r="I9" s="8">
        <f>UFGeral!I9/UFGeral!$AC9</f>
        <v>2.0955091637447774E-2</v>
      </c>
      <c r="J9" s="8">
        <f>UFGeral!J9/UFGeral!$AC9</f>
        <v>3.9374409756761507E-2</v>
      </c>
      <c r="K9" s="8">
        <f>UFGeral!K9/UFGeral!$AC9</f>
        <v>1.7425984779765268E-2</v>
      </c>
      <c r="L9" s="8">
        <f>UFGeral!L9/UFGeral!$AC9</f>
        <v>0.11055319950291378</v>
      </c>
      <c r="M9" s="8">
        <f>UFGeral!M9/UFGeral!$AC9</f>
        <v>1.0984234387512806E-2</v>
      </c>
      <c r="N9" s="8">
        <f>UFGeral!N9/UFGeral!$AC9</f>
        <v>1.9321055963216364E-2</v>
      </c>
      <c r="O9" s="8">
        <f>UFGeral!O9/UFGeral!$AC9</f>
        <v>2.0570996531024534E-2</v>
      </c>
      <c r="P9" s="8">
        <f>UFGeral!P9/UFGeral!$AC9</f>
        <v>1.0729957833442563E-2</v>
      </c>
      <c r="Q9" s="8">
        <f>UFGeral!Q9/UFGeral!$AC9</f>
        <v>3.2314564569463876E-2</v>
      </c>
      <c r="R9" s="8">
        <f>UFGeral!R9/UFGeral!$AC9</f>
        <v>7.6749101058965112E-3</v>
      </c>
      <c r="S9" s="8">
        <f>UFGeral!S9/UFGeral!$AC9</f>
        <v>6.0725482938998786E-2</v>
      </c>
      <c r="T9" s="8">
        <f>UFGeral!T9/UFGeral!$AC9</f>
        <v>7.9131050080594692E-2</v>
      </c>
      <c r="U9" s="8">
        <f>UFGeral!U9/UFGeral!$AC9</f>
        <v>1.19969123228338E-2</v>
      </c>
      <c r="V9" s="8">
        <f>UFGeral!V9/UFGeral!$AC9</f>
        <v>7.9147364799920933E-3</v>
      </c>
      <c r="W9" s="8">
        <f>UFGeral!W9/UFGeral!$AC9</f>
        <v>1.753599260150785E-3</v>
      </c>
      <c r="X9" s="8">
        <f>UFGeral!X9/UFGeral!$AC9</f>
        <v>6.2548303222576568E-2</v>
      </c>
      <c r="Y9" s="8">
        <f>UFGeral!Y9/UFGeral!$AC9</f>
        <v>4.0604073459121356E-2</v>
      </c>
      <c r="Z9" s="8">
        <f>UFGeral!Z9/UFGeral!$AC9</f>
        <v>6.4070233468294891E-3</v>
      </c>
      <c r="AA9" s="8">
        <f>UFGeral!AA9/UFGeral!$AC9</f>
        <v>0.30514398439007651</v>
      </c>
      <c r="AB9" s="8">
        <f>UFGeral!AB9/UFGeral!$AC9</f>
        <v>6.8486861057324312E-3</v>
      </c>
      <c r="AC9" s="8">
        <f>UFGeral!AC9/UFGeral!$AC9</f>
        <v>1</v>
      </c>
    </row>
    <row r="10" spans="1:29" x14ac:dyDescent="0.25">
      <c r="A10" s="20">
        <v>42644</v>
      </c>
      <c r="B10" s="8">
        <f>UFGeral!B10/UFGeral!$AC10</f>
        <v>2.5220707153822317E-3</v>
      </c>
      <c r="C10" s="8">
        <f>UFGeral!C10/UFGeral!$AC10</f>
        <v>9.2615182140960393E-3</v>
      </c>
      <c r="D10" s="8">
        <f>UFGeral!D10/UFGeral!$AC10</f>
        <v>1.3517440417896986E-2</v>
      </c>
      <c r="E10" s="8">
        <f>UFGeral!E10/UFGeral!$AC10</f>
        <v>2.3965095852305032E-3</v>
      </c>
      <c r="F10" s="8">
        <f>UFGeral!F10/UFGeral!$AC10</f>
        <v>5.141335901181545E-2</v>
      </c>
      <c r="G10" s="8">
        <f>UFGeral!G10/UFGeral!$AC10</f>
        <v>2.6661197987051972E-2</v>
      </c>
      <c r="H10" s="8">
        <f>UFGeral!H10/UFGeral!$AC10</f>
        <v>1.9330182149038762E-2</v>
      </c>
      <c r="I10" s="8">
        <f>UFGeral!I10/UFGeral!$AC10</f>
        <v>2.0865074640783229E-2</v>
      </c>
      <c r="J10" s="8">
        <f>UFGeral!J10/UFGeral!$AC10</f>
        <v>3.9189613694103086E-2</v>
      </c>
      <c r="K10" s="8">
        <f>UFGeral!K10/UFGeral!$AC10</f>
        <v>1.7261193232347413E-2</v>
      </c>
      <c r="L10" s="8">
        <f>UFGeral!L10/UFGeral!$AC10</f>
        <v>0.11072160489282183</v>
      </c>
      <c r="M10" s="8">
        <f>UFGeral!M10/UFGeral!$AC10</f>
        <v>1.0945514547895689E-2</v>
      </c>
      <c r="N10" s="8">
        <f>UFGeral!N10/UFGeral!$AC10</f>
        <v>1.9395270823124762E-2</v>
      </c>
      <c r="O10" s="8">
        <f>UFGeral!O10/UFGeral!$AC10</f>
        <v>2.0391681482803091E-2</v>
      </c>
      <c r="P10" s="8">
        <f>UFGeral!P10/UFGeral!$AC10</f>
        <v>1.0672465251995882E-2</v>
      </c>
      <c r="Q10" s="8">
        <f>UFGeral!Q10/UFGeral!$AC10</f>
        <v>3.179120107299372E-2</v>
      </c>
      <c r="R10" s="8">
        <f>UFGeral!R10/UFGeral!$AC10</f>
        <v>7.5985256722886823E-3</v>
      </c>
      <c r="S10" s="8">
        <f>UFGeral!S10/UFGeral!$AC10</f>
        <v>6.0639563158056312E-2</v>
      </c>
      <c r="T10" s="8">
        <f>UFGeral!T10/UFGeral!$AC10</f>
        <v>8.0007136673059379E-2</v>
      </c>
      <c r="U10" s="8">
        <f>UFGeral!U10/UFGeral!$AC10</f>
        <v>1.1912843034046225E-2</v>
      </c>
      <c r="V10" s="8">
        <f>UFGeral!V10/UFGeral!$AC10</f>
        <v>7.8858852440513699E-3</v>
      </c>
      <c r="W10" s="8">
        <f>UFGeral!W10/UFGeral!$AC10</f>
        <v>1.7324666230126319E-3</v>
      </c>
      <c r="X10" s="8">
        <f>UFGeral!X10/UFGeral!$AC10</f>
        <v>6.214468104356996E-2</v>
      </c>
      <c r="Y10" s="8">
        <f>UFGeral!Y10/UFGeral!$AC10</f>
        <v>4.0179792459454036E-2</v>
      </c>
      <c r="Z10" s="8">
        <f>UFGeral!Z10/UFGeral!$AC10</f>
        <v>6.4474717089308374E-3</v>
      </c>
      <c r="AA10" s="8">
        <f>UFGeral!AA10/UFGeral!$AC10</f>
        <v>0.30829735183728951</v>
      </c>
      <c r="AB10" s="8">
        <f>UFGeral!AB10/UFGeral!$AC10</f>
        <v>6.8183848268606661E-3</v>
      </c>
      <c r="AC10" s="8">
        <f>UFGeral!AC10/UFGeral!$AC10</f>
        <v>1</v>
      </c>
    </row>
    <row r="11" spans="1:29" x14ac:dyDescent="0.25">
      <c r="A11" s="20">
        <v>42675</v>
      </c>
      <c r="B11" s="8">
        <f>UFGeral!B11/UFGeral!$AC11</f>
        <v>2.50294604156671E-3</v>
      </c>
      <c r="C11" s="8">
        <f>UFGeral!C11/UFGeral!$AC11</f>
        <v>9.1052052850694488E-3</v>
      </c>
      <c r="D11" s="8">
        <f>UFGeral!D11/UFGeral!$AC11</f>
        <v>1.3321635249019236E-2</v>
      </c>
      <c r="E11" s="8">
        <f>UFGeral!E11/UFGeral!$AC11</f>
        <v>2.3758618955517833E-3</v>
      </c>
      <c r="F11" s="8">
        <f>UFGeral!F11/UFGeral!$AC11</f>
        <v>5.2404880574882476E-2</v>
      </c>
      <c r="G11" s="8">
        <f>UFGeral!G11/UFGeral!$AC11</f>
        <v>2.6363957214551117E-2</v>
      </c>
      <c r="H11" s="8">
        <f>UFGeral!H11/UFGeral!$AC11</f>
        <v>1.9060583119147847E-2</v>
      </c>
      <c r="I11" s="8">
        <f>UFGeral!I11/UFGeral!$AC11</f>
        <v>2.0658535999699169E-2</v>
      </c>
      <c r="J11" s="8">
        <f>UFGeral!J11/UFGeral!$AC11</f>
        <v>3.878671565182841E-2</v>
      </c>
      <c r="K11" s="8">
        <f>UFGeral!K11/UFGeral!$AC11</f>
        <v>1.7046718488002217E-2</v>
      </c>
      <c r="L11" s="8">
        <f>UFGeral!L11/UFGeral!$AC11</f>
        <v>0.11047780467461252</v>
      </c>
      <c r="M11" s="8">
        <f>UFGeral!M11/UFGeral!$AC11</f>
        <v>1.0840889290000587E-2</v>
      </c>
      <c r="N11" s="8">
        <f>UFGeral!N11/UFGeral!$AC11</f>
        <v>1.9181097852980188E-2</v>
      </c>
      <c r="O11" s="8">
        <f>UFGeral!O11/UFGeral!$AC11</f>
        <v>2.0218611914920227E-2</v>
      </c>
      <c r="P11" s="8">
        <f>UFGeral!P11/UFGeral!$AC11</f>
        <v>1.0521933001963123E-2</v>
      </c>
      <c r="Q11" s="8">
        <f>UFGeral!Q11/UFGeral!$AC11</f>
        <v>3.1280595904583146E-2</v>
      </c>
      <c r="R11" s="8">
        <f>UFGeral!R11/UFGeral!$AC11</f>
        <v>7.6343365505330517E-3</v>
      </c>
      <c r="S11" s="8">
        <f>UFGeral!S11/UFGeral!$AC11</f>
        <v>6.0060058019236161E-2</v>
      </c>
      <c r="T11" s="8">
        <f>UFGeral!T11/UFGeral!$AC11</f>
        <v>7.9778488482461274E-2</v>
      </c>
      <c r="U11" s="8">
        <f>UFGeral!U11/UFGeral!$AC11</f>
        <v>1.1786658112838943E-2</v>
      </c>
      <c r="V11" s="8">
        <f>UFGeral!V11/UFGeral!$AC11</f>
        <v>7.8755925496522983E-3</v>
      </c>
      <c r="W11" s="8">
        <f>UFGeral!W11/UFGeral!$AC11</f>
        <v>1.7309268443851239E-3</v>
      </c>
      <c r="X11" s="8">
        <f>UFGeral!X11/UFGeral!$AC11</f>
        <v>6.152095936977138E-2</v>
      </c>
      <c r="Y11" s="8">
        <f>UFGeral!Y11/UFGeral!$AC11</f>
        <v>4.0301531488551784E-2</v>
      </c>
      <c r="Z11" s="8">
        <f>UFGeral!Z11/UFGeral!$AC11</f>
        <v>6.4926180194898623E-3</v>
      </c>
      <c r="AA11" s="8">
        <f>UFGeral!AA11/UFGeral!$AC11</f>
        <v>0.31178837975189372</v>
      </c>
      <c r="AB11" s="8">
        <f>UFGeral!AB11/UFGeral!$AC11</f>
        <v>6.8824786528083803E-3</v>
      </c>
      <c r="AC11" s="8">
        <f>UFGeral!AC11/UFGeral!$AC11</f>
        <v>1</v>
      </c>
    </row>
    <row r="12" spans="1:29" x14ac:dyDescent="0.25">
      <c r="A12" s="20">
        <v>42705</v>
      </c>
      <c r="B12" s="8">
        <f>UFGeral!B12/UFGeral!$AC12</f>
        <v>2.4620141102794655E-3</v>
      </c>
      <c r="C12" s="8">
        <f>UFGeral!C12/UFGeral!$AC12</f>
        <v>8.9379620485699474E-3</v>
      </c>
      <c r="D12" s="8">
        <f>UFGeral!D12/UFGeral!$AC12</f>
        <v>1.3193899269567311E-2</v>
      </c>
      <c r="E12" s="8">
        <f>UFGeral!E12/UFGeral!$AC12</f>
        <v>2.3430328502769011E-3</v>
      </c>
      <c r="F12" s="8">
        <f>UFGeral!F12/UFGeral!$AC12</f>
        <v>5.1863482249230736E-2</v>
      </c>
      <c r="G12" s="8">
        <f>UFGeral!G12/UFGeral!$AC12</f>
        <v>2.5978547903314483E-2</v>
      </c>
      <c r="H12" s="8">
        <f>UFGeral!H12/UFGeral!$AC12</f>
        <v>1.8814529093499743E-2</v>
      </c>
      <c r="I12" s="8">
        <f>UFGeral!I12/UFGeral!$AC12</f>
        <v>2.0499124140781325E-2</v>
      </c>
      <c r="J12" s="8">
        <f>UFGeral!J12/UFGeral!$AC12</f>
        <v>3.8395477095770715E-2</v>
      </c>
      <c r="K12" s="8">
        <f>UFGeral!K12/UFGeral!$AC12</f>
        <v>1.6757500253115797E-2</v>
      </c>
      <c r="L12" s="8">
        <f>UFGeral!L12/UFGeral!$AC12</f>
        <v>0.11052550879641927</v>
      </c>
      <c r="M12" s="8">
        <f>UFGeral!M12/UFGeral!$AC12</f>
        <v>1.0785314479817303E-2</v>
      </c>
      <c r="N12" s="8">
        <f>UFGeral!N12/UFGeral!$AC12</f>
        <v>1.9046879289919844E-2</v>
      </c>
      <c r="O12" s="8">
        <f>UFGeral!O12/UFGeral!$AC12</f>
        <v>1.9991770088694922E-2</v>
      </c>
      <c r="P12" s="8">
        <f>UFGeral!P12/UFGeral!$AC12</f>
        <v>1.0375614858110359E-2</v>
      </c>
      <c r="Q12" s="8">
        <f>UFGeral!Q12/UFGeral!$AC12</f>
        <v>3.1002699976630296E-2</v>
      </c>
      <c r="R12" s="8">
        <f>UFGeral!R12/UFGeral!$AC12</f>
        <v>7.5337586875962956E-3</v>
      </c>
      <c r="S12" s="8">
        <f>UFGeral!S12/UFGeral!$AC12</f>
        <v>5.9370526276562294E-2</v>
      </c>
      <c r="T12" s="8">
        <f>UFGeral!T12/UFGeral!$AC12</f>
        <v>7.9245335541745274E-2</v>
      </c>
      <c r="U12" s="8">
        <f>UFGeral!U12/UFGeral!$AC12</f>
        <v>1.1658143043760635E-2</v>
      </c>
      <c r="V12" s="8">
        <f>UFGeral!V12/UFGeral!$AC12</f>
        <v>7.915396691378104E-3</v>
      </c>
      <c r="W12" s="8">
        <f>UFGeral!W12/UFGeral!$AC12</f>
        <v>1.7137791299237199E-3</v>
      </c>
      <c r="X12" s="8">
        <f>UFGeral!X12/UFGeral!$AC12</f>
        <v>6.1626904850686386E-2</v>
      </c>
      <c r="Y12" s="8">
        <f>UFGeral!Y12/UFGeral!$AC12</f>
        <v>4.0140011758940379E-2</v>
      </c>
      <c r="Z12" s="8">
        <f>UFGeral!Z12/UFGeral!$AC12</f>
        <v>6.3984978728171167E-3</v>
      </c>
      <c r="AA12" s="8">
        <f>UFGeral!AA12/UFGeral!$AC12</f>
        <v>0.31667513379218198</v>
      </c>
      <c r="AB12" s="8">
        <f>UFGeral!AB12/UFGeral!$AC12</f>
        <v>6.7491558504095776E-3</v>
      </c>
      <c r="AC12" s="8">
        <f>UFGeral!AC12/UFGeral!$AC12</f>
        <v>1</v>
      </c>
    </row>
    <row r="13" spans="1:29" x14ac:dyDescent="0.25">
      <c r="A13" s="19">
        <v>42736</v>
      </c>
      <c r="B13" s="9">
        <f>UFGeral!B13/UFGeral!$AC13</f>
        <v>2.4685969507102718E-3</v>
      </c>
      <c r="C13" s="9">
        <f>UFGeral!C13/UFGeral!$AC13</f>
        <v>8.8729801529843135E-3</v>
      </c>
      <c r="D13" s="9">
        <f>UFGeral!D13/UFGeral!$AC13</f>
        <v>1.3100738678402961E-2</v>
      </c>
      <c r="E13" s="9">
        <f>UFGeral!E13/UFGeral!$AC13</f>
        <v>2.3238703020229904E-3</v>
      </c>
      <c r="F13" s="9">
        <f>UFGeral!F13/UFGeral!$AC13</f>
        <v>5.0385941546463787E-2</v>
      </c>
      <c r="G13" s="9">
        <f>UFGeral!G13/UFGeral!$AC13</f>
        <v>2.5939274804991152E-2</v>
      </c>
      <c r="H13" s="9">
        <f>UFGeral!H13/UFGeral!$AC13</f>
        <v>1.8479211459602605E-2</v>
      </c>
      <c r="I13" s="9">
        <f>UFGeral!I13/UFGeral!$AC13</f>
        <v>2.0540421214087126E-2</v>
      </c>
      <c r="J13" s="9">
        <f>UFGeral!J13/UFGeral!$AC13</f>
        <v>3.7411838685662197E-2</v>
      </c>
      <c r="K13" s="9">
        <f>UFGeral!K13/UFGeral!$AC13</f>
        <v>1.6616313853477553E-2</v>
      </c>
      <c r="L13" s="9">
        <f>UFGeral!L13/UFGeral!$AC13</f>
        <v>0.11169439410944221</v>
      </c>
      <c r="M13" s="9">
        <f>UFGeral!M13/UFGeral!$AC13</f>
        <v>1.0763586500392849E-2</v>
      </c>
      <c r="N13" s="9">
        <f>UFGeral!N13/UFGeral!$AC13</f>
        <v>1.8873774775564924E-2</v>
      </c>
      <c r="O13" s="9">
        <f>UFGeral!O13/UFGeral!$AC13</f>
        <v>1.9652825501568296E-2</v>
      </c>
      <c r="P13" s="9">
        <f>UFGeral!P13/UFGeral!$AC13</f>
        <v>1.0304445787389685E-2</v>
      </c>
      <c r="Q13" s="9">
        <f>UFGeral!Q13/UFGeral!$AC13</f>
        <v>3.087830068930647E-2</v>
      </c>
      <c r="R13" s="9">
        <f>UFGeral!R13/UFGeral!$AC13</f>
        <v>7.4900620652904992E-3</v>
      </c>
      <c r="S13" s="9">
        <f>UFGeral!S13/UFGeral!$AC13</f>
        <v>5.8718028749765581E-2</v>
      </c>
      <c r="T13" s="9">
        <f>UFGeral!T13/UFGeral!$AC13</f>
        <v>7.9065404766315711E-2</v>
      </c>
      <c r="U13" s="9">
        <f>UFGeral!U13/UFGeral!$AC13</f>
        <v>1.16873638750835E-2</v>
      </c>
      <c r="V13" s="9">
        <f>UFGeral!V13/UFGeral!$AC13</f>
        <v>7.9620266585570913E-3</v>
      </c>
      <c r="W13" s="9">
        <f>UFGeral!W13/UFGeral!$AC13</f>
        <v>1.7335138141815175E-3</v>
      </c>
      <c r="X13" s="9">
        <f>UFGeral!X13/UFGeral!$AC13</f>
        <v>6.1780417156245021E-2</v>
      </c>
      <c r="Y13" s="9">
        <f>UFGeral!Y13/UFGeral!$AC13</f>
        <v>3.9977530729795582E-2</v>
      </c>
      <c r="Z13" s="9">
        <f>UFGeral!Z13/UFGeral!$AC13</f>
        <v>6.4233900248073404E-3</v>
      </c>
      <c r="AA13" s="9">
        <f>UFGeral!AA13/UFGeral!$AC13</f>
        <v>0.32015893367603637</v>
      </c>
      <c r="AB13" s="9">
        <f>UFGeral!AB13/UFGeral!$AC13</f>
        <v>6.6968134718526154E-3</v>
      </c>
      <c r="AC13" s="9">
        <f>UFGeral!AC13/UFGeral!$AC13</f>
        <v>1</v>
      </c>
    </row>
    <row r="14" spans="1:29" x14ac:dyDescent="0.25">
      <c r="A14" s="20">
        <f>UFGeral!A14</f>
        <v>42768</v>
      </c>
      <c r="B14" s="8">
        <f>UFGeral!B14/UFGeral!$AC14</f>
        <v>2.5129439276307531E-3</v>
      </c>
      <c r="C14" s="8">
        <f>UFGeral!C14/UFGeral!$AC14</f>
        <v>8.8296867454534852E-3</v>
      </c>
      <c r="D14" s="8">
        <f>UFGeral!D14/UFGeral!$AC14</f>
        <v>1.3066202861019277E-2</v>
      </c>
      <c r="E14" s="8">
        <f>UFGeral!E14/UFGeral!$AC14</f>
        <v>2.317259336697782E-3</v>
      </c>
      <c r="F14" s="8">
        <f>UFGeral!F14/UFGeral!$AC14</f>
        <v>5.1824134167546707E-2</v>
      </c>
      <c r="G14" s="8">
        <f>UFGeral!G14/UFGeral!$AC14</f>
        <v>2.5891393062019416E-2</v>
      </c>
      <c r="H14" s="8">
        <f>UFGeral!H14/UFGeral!$AC14</f>
        <v>1.8633374194929275E-2</v>
      </c>
      <c r="I14" s="8">
        <f>UFGeral!I14/UFGeral!$AC14</f>
        <v>2.0692816319166214E-2</v>
      </c>
      <c r="J14" s="8">
        <f>UFGeral!J14/UFGeral!$AC14</f>
        <v>3.7827931996398528E-2</v>
      </c>
      <c r="K14" s="8">
        <f>UFGeral!K14/UFGeral!$AC14</f>
        <v>1.6658175945432969E-2</v>
      </c>
      <c r="L14" s="8">
        <f>UFGeral!L14/UFGeral!$AC14</f>
        <v>0.11118488899266439</v>
      </c>
      <c r="M14" s="8">
        <f>UFGeral!M14/UFGeral!$AC14</f>
        <v>1.0741867923293413E-2</v>
      </c>
      <c r="N14" s="8">
        <f>UFGeral!N14/UFGeral!$AC14</f>
        <v>1.884166220019352E-2</v>
      </c>
      <c r="O14" s="8">
        <f>UFGeral!O14/UFGeral!$AC14</f>
        <v>1.9604942661098173E-2</v>
      </c>
      <c r="P14" s="8">
        <f>UFGeral!P14/UFGeral!$AC14</f>
        <v>1.0312467385901513E-2</v>
      </c>
      <c r="Q14" s="8">
        <f>UFGeral!Q14/UFGeral!$AC14</f>
        <v>3.062010567410136E-2</v>
      </c>
      <c r="R14" s="8">
        <f>UFGeral!R14/UFGeral!$AC14</f>
        <v>7.4870914503743892E-3</v>
      </c>
      <c r="S14" s="8">
        <f>UFGeral!S14/UFGeral!$AC14</f>
        <v>5.8377467394746023E-2</v>
      </c>
      <c r="T14" s="8">
        <f>UFGeral!T14/UFGeral!$AC14</f>
        <v>7.8498265593298006E-2</v>
      </c>
      <c r="U14" s="8">
        <f>UFGeral!U14/UFGeral!$AC14</f>
        <v>1.1672751683550822E-2</v>
      </c>
      <c r="V14" s="8">
        <f>UFGeral!V14/UFGeral!$AC14</f>
        <v>7.9582822563384129E-3</v>
      </c>
      <c r="W14" s="8">
        <f>UFGeral!W14/UFGeral!$AC14</f>
        <v>1.7114109986680185E-3</v>
      </c>
      <c r="X14" s="8">
        <f>UFGeral!X14/UFGeral!$AC14</f>
        <v>6.1716266629873555E-2</v>
      </c>
      <c r="Y14" s="8">
        <f>UFGeral!Y14/UFGeral!$AC14</f>
        <v>3.9738565386513561E-2</v>
      </c>
      <c r="Z14" s="8">
        <f>UFGeral!Z14/UFGeral!$AC14</f>
        <v>6.4606870762378343E-3</v>
      </c>
      <c r="AA14" s="8">
        <f>UFGeral!AA14/UFGeral!$AC14</f>
        <v>0.32007409923176666</v>
      </c>
      <c r="AB14" s="8">
        <f>UFGeral!AB14/UFGeral!$AC14</f>
        <v>6.7452589050861203E-3</v>
      </c>
      <c r="AC14" s="8">
        <f>UFGeral!AC14/UFGeral!$AC14</f>
        <v>1</v>
      </c>
    </row>
    <row r="15" spans="1:29" x14ac:dyDescent="0.25">
      <c r="A15" s="20">
        <f>UFGeral!A15</f>
        <v>42795</v>
      </c>
      <c r="B15" s="8">
        <f>UFGeral!B15/UFGeral!$AC15</f>
        <v>2.4794533297835268E-3</v>
      </c>
      <c r="C15" s="8">
        <f>UFGeral!C15/UFGeral!$AC15</f>
        <v>8.7442126247573044E-3</v>
      </c>
      <c r="D15" s="8">
        <f>UFGeral!D15/UFGeral!$AC15</f>
        <v>1.2928006026013156E-2</v>
      </c>
      <c r="E15" s="8">
        <f>UFGeral!E15/UFGeral!$AC15</f>
        <v>2.2915733219046877E-3</v>
      </c>
      <c r="F15" s="8">
        <f>UFGeral!F15/UFGeral!$AC15</f>
        <v>5.0257036301101524E-2</v>
      </c>
      <c r="G15" s="8">
        <f>UFGeral!G15/UFGeral!$AC15</f>
        <v>2.5896272053714635E-2</v>
      </c>
      <c r="H15" s="8">
        <f>UFGeral!H15/UFGeral!$AC15</f>
        <v>1.8441461741093557E-2</v>
      </c>
      <c r="I15" s="8">
        <f>UFGeral!I15/UFGeral!$AC15</f>
        <v>2.0548401829449107E-2</v>
      </c>
      <c r="J15" s="8">
        <f>UFGeral!J15/UFGeral!$AC15</f>
        <v>3.7743535131180506E-2</v>
      </c>
      <c r="K15" s="8">
        <f>UFGeral!K15/UFGeral!$AC15</f>
        <v>1.649144907867367E-2</v>
      </c>
      <c r="L15" s="8">
        <f>UFGeral!L15/UFGeral!$AC15</f>
        <v>0.11192258824191499</v>
      </c>
      <c r="M15" s="8">
        <f>UFGeral!M15/UFGeral!$AC15</f>
        <v>1.0824745615231267E-2</v>
      </c>
      <c r="N15" s="8">
        <f>UFGeral!N15/UFGeral!$AC15</f>
        <v>1.9314627584161803E-2</v>
      </c>
      <c r="O15" s="8">
        <f>UFGeral!O15/UFGeral!$AC15</f>
        <v>1.9598828563821842E-2</v>
      </c>
      <c r="P15" s="8">
        <f>UFGeral!P15/UFGeral!$AC15</f>
        <v>1.026088913997277E-2</v>
      </c>
      <c r="Q15" s="8">
        <f>UFGeral!Q15/UFGeral!$AC15</f>
        <v>3.0624224832628784E-2</v>
      </c>
      <c r="R15" s="8">
        <f>UFGeral!R15/UFGeral!$AC15</f>
        <v>7.1100028788065725E-3</v>
      </c>
      <c r="S15" s="8">
        <f>UFGeral!S15/UFGeral!$AC15</f>
        <v>5.8289123089543871E-2</v>
      </c>
      <c r="T15" s="8">
        <f>UFGeral!T15/UFGeral!$AC15</f>
        <v>7.897453879570647E-2</v>
      </c>
      <c r="U15" s="8">
        <f>UFGeral!U15/UFGeral!$AC15</f>
        <v>1.1552023065084838E-2</v>
      </c>
      <c r="V15" s="8">
        <f>UFGeral!V15/UFGeral!$AC15</f>
        <v>7.7476693571603269E-3</v>
      </c>
      <c r="W15" s="8">
        <f>UFGeral!W15/UFGeral!$AC15</f>
        <v>1.6989287809228198E-3</v>
      </c>
      <c r="X15" s="8">
        <f>UFGeral!X15/UFGeral!$AC15</f>
        <v>6.1520745805708696E-2</v>
      </c>
      <c r="Y15" s="8">
        <f>UFGeral!Y15/UFGeral!$AC15</f>
        <v>3.9675149405732073E-2</v>
      </c>
      <c r="Z15" s="8">
        <f>UFGeral!Z15/UFGeral!$AC15</f>
        <v>6.4169247852258783E-3</v>
      </c>
      <c r="AA15" s="8">
        <f>UFGeral!AA15/UFGeral!$AC15</f>
        <v>0.3218774147884077</v>
      </c>
      <c r="AB15" s="8">
        <f>UFGeral!AB15/UFGeral!$AC15</f>
        <v>6.7701738322976119E-3</v>
      </c>
      <c r="AC15" s="8">
        <f>UFGeral!AC15/UFGeral!$AC15</f>
        <v>1</v>
      </c>
    </row>
    <row r="16" spans="1:29" x14ac:dyDescent="0.25">
      <c r="A16" s="20">
        <f>UFGeral!A16</f>
        <v>42827</v>
      </c>
      <c r="B16" s="8">
        <f>UFGeral!B16/UFGeral!$AC16</f>
        <v>2.4866479735423937E-3</v>
      </c>
      <c r="C16" s="8">
        <f>UFGeral!C16/UFGeral!$AC16</f>
        <v>8.7496919425970598E-3</v>
      </c>
      <c r="D16" s="8">
        <f>UFGeral!D16/UFGeral!$AC16</f>
        <v>1.2863443108044997E-2</v>
      </c>
      <c r="E16" s="8">
        <f>UFGeral!E16/UFGeral!$AC16</f>
        <v>2.2912577186690545E-3</v>
      </c>
      <c r="F16" s="8">
        <f>UFGeral!F16/UFGeral!$AC16</f>
        <v>5.0420810720914651E-2</v>
      </c>
      <c r="G16" s="8">
        <f>UFGeral!G16/UFGeral!$AC16</f>
        <v>2.5881345767075865E-2</v>
      </c>
      <c r="H16" s="8">
        <f>UFGeral!H16/UFGeral!$AC16</f>
        <v>1.8375516373143257E-2</v>
      </c>
      <c r="I16" s="8">
        <f>UFGeral!I16/UFGeral!$AC16</f>
        <v>2.0692625062688607E-2</v>
      </c>
      <c r="J16" s="8">
        <f>UFGeral!J16/UFGeral!$AC16</f>
        <v>3.7970121447861181E-2</v>
      </c>
      <c r="K16" s="8">
        <f>UFGeral!K16/UFGeral!$AC16</f>
        <v>1.6388869261299895E-2</v>
      </c>
      <c r="L16" s="8">
        <f>UFGeral!L16/UFGeral!$AC16</f>
        <v>0.11191229971960316</v>
      </c>
      <c r="M16" s="8">
        <f>UFGeral!M16/UFGeral!$AC16</f>
        <v>1.0974814260774256E-2</v>
      </c>
      <c r="N16" s="8">
        <f>UFGeral!N16/UFGeral!$AC16</f>
        <v>1.940373873974794E-2</v>
      </c>
      <c r="O16" s="8">
        <f>UFGeral!O16/UFGeral!$AC16</f>
        <v>1.9519637259176666E-2</v>
      </c>
      <c r="P16" s="8">
        <f>UFGeral!P16/UFGeral!$AC16</f>
        <v>1.025960406653006E-2</v>
      </c>
      <c r="Q16" s="8">
        <f>UFGeral!Q16/UFGeral!$AC16</f>
        <v>3.0523749286944058E-2</v>
      </c>
      <c r="R16" s="8">
        <f>UFGeral!R16/UFGeral!$AC16</f>
        <v>7.1184956803027671E-3</v>
      </c>
      <c r="S16" s="8">
        <f>UFGeral!S16/UFGeral!$AC16</f>
        <v>5.8587347845493923E-2</v>
      </c>
      <c r="T16" s="8">
        <f>UFGeral!T16/UFGeral!$AC16</f>
        <v>7.8989580335338802E-2</v>
      </c>
      <c r="U16" s="8">
        <f>UFGeral!U16/UFGeral!$AC16</f>
        <v>1.1726431239002568E-2</v>
      </c>
      <c r="V16" s="8">
        <f>UFGeral!V16/UFGeral!$AC16</f>
        <v>7.7290094424979638E-3</v>
      </c>
      <c r="W16" s="8">
        <f>UFGeral!W16/UFGeral!$AC16</f>
        <v>1.7725149030847105E-3</v>
      </c>
      <c r="X16" s="8">
        <f>UFGeral!X16/UFGeral!$AC16</f>
        <v>6.124935157148053E-2</v>
      </c>
      <c r="Y16" s="8">
        <f>UFGeral!Y16/UFGeral!$AC16</f>
        <v>3.9607565028117249E-2</v>
      </c>
      <c r="Z16" s="8">
        <f>UFGeral!Z16/UFGeral!$AC16</f>
        <v>6.4855777433481159E-3</v>
      </c>
      <c r="AA16" s="8">
        <f>UFGeral!AA16/UFGeral!$AC16</f>
        <v>0.3212610017423555</v>
      </c>
      <c r="AB16" s="8">
        <f>UFGeral!AB16/UFGeral!$AC16</f>
        <v>6.7589517603649481E-3</v>
      </c>
      <c r="AC16" s="8">
        <f>UFGeral!AC16/UFGeral!$AC16</f>
        <v>1</v>
      </c>
    </row>
    <row r="17" spans="1:29" x14ac:dyDescent="0.25">
      <c r="A17" s="20">
        <f>UFGeral!A17</f>
        <v>42872</v>
      </c>
      <c r="B17" s="8">
        <f>UFGeral!B17/UFGeral!$AC17</f>
        <v>2.4606937890656717E-3</v>
      </c>
      <c r="C17" s="8">
        <f>UFGeral!C17/UFGeral!$AC17</f>
        <v>8.627238880794549E-3</v>
      </c>
      <c r="D17" s="8">
        <f>UFGeral!D17/UFGeral!$AC17</f>
        <v>1.2854764938427249E-2</v>
      </c>
      <c r="E17" s="8">
        <f>UFGeral!E17/UFGeral!$AC17</f>
        <v>2.2789174140701732E-3</v>
      </c>
      <c r="F17" s="8">
        <f>UFGeral!F17/UFGeral!$AC17</f>
        <v>5.0162394708751841E-2</v>
      </c>
      <c r="G17" s="8">
        <f>UFGeral!G17/UFGeral!$AC17</f>
        <v>2.5924976436198517E-2</v>
      </c>
      <c r="H17" s="8">
        <f>UFGeral!H17/UFGeral!$AC17</f>
        <v>1.8172096836302595E-2</v>
      </c>
      <c r="I17" s="8">
        <f>UFGeral!I17/UFGeral!$AC17</f>
        <v>2.0573121944244304E-2</v>
      </c>
      <c r="J17" s="8">
        <f>UFGeral!J17/UFGeral!$AC17</f>
        <v>3.8031538733817802E-2</v>
      </c>
      <c r="K17" s="8">
        <f>UFGeral!K17/UFGeral!$AC17</f>
        <v>1.6308729165774302E-2</v>
      </c>
      <c r="L17" s="8">
        <f>UFGeral!L17/UFGeral!$AC17</f>
        <v>0.11129615505673959</v>
      </c>
      <c r="M17" s="8">
        <f>UFGeral!M17/UFGeral!$AC17</f>
        <v>1.1079834777421967E-2</v>
      </c>
      <c r="N17" s="8">
        <f>UFGeral!N17/UFGeral!$AC17</f>
        <v>1.9544263399721134E-2</v>
      </c>
      <c r="O17" s="8">
        <f>UFGeral!O17/UFGeral!$AC17</f>
        <v>1.9682566878469174E-2</v>
      </c>
      <c r="P17" s="8">
        <f>UFGeral!P17/UFGeral!$AC17</f>
        <v>1.0313092224979057E-2</v>
      </c>
      <c r="Q17" s="8">
        <f>UFGeral!Q17/UFGeral!$AC17</f>
        <v>3.0549512325738149E-2</v>
      </c>
      <c r="R17" s="8">
        <f>UFGeral!R17/UFGeral!$AC17</f>
        <v>6.9673840333854794E-3</v>
      </c>
      <c r="S17" s="8">
        <f>UFGeral!S17/UFGeral!$AC17</f>
        <v>5.8497896359336728E-2</v>
      </c>
      <c r="T17" s="8">
        <f>UFGeral!T17/UFGeral!$AC17</f>
        <v>7.9648525895887959E-2</v>
      </c>
      <c r="U17" s="8">
        <f>UFGeral!U17/UFGeral!$AC17</f>
        <v>1.1606197785908346E-2</v>
      </c>
      <c r="V17" s="8">
        <f>UFGeral!V17/UFGeral!$AC17</f>
        <v>7.5453178305575665E-3</v>
      </c>
      <c r="W17" s="8">
        <f>UFGeral!W17/UFGeral!$AC17</f>
        <v>1.7606522980220471E-3</v>
      </c>
      <c r="X17" s="8">
        <f>UFGeral!X17/UFGeral!$AC17</f>
        <v>6.1023799492773596E-2</v>
      </c>
      <c r="Y17" s="8">
        <f>UFGeral!Y17/UFGeral!$AC17</f>
        <v>4.0231182042966142E-2</v>
      </c>
      <c r="Z17" s="8">
        <f>UFGeral!Z17/UFGeral!$AC17</f>
        <v>6.5499163679503319E-3</v>
      </c>
      <c r="AA17" s="8">
        <f>UFGeral!AA17/UFGeral!$AC17</f>
        <v>0.32152298341700802</v>
      </c>
      <c r="AB17" s="8">
        <f>UFGeral!AB17/UFGeral!$AC17</f>
        <v>6.7862469656877382E-3</v>
      </c>
      <c r="AC17" s="8">
        <f>UFGeral!AC17/UFGeral!$AC17</f>
        <v>1</v>
      </c>
    </row>
    <row r="18" spans="1:29" x14ac:dyDescent="0.25">
      <c r="A18" s="20">
        <f>UFGeral!A18</f>
        <v>42903</v>
      </c>
      <c r="B18" s="8">
        <f>UFGeral!B18/UFGeral!$AC18</f>
        <v>2.4590124042480122E-3</v>
      </c>
      <c r="C18" s="8">
        <f>UFGeral!C18/UFGeral!$AC18</f>
        <v>8.6267512872203085E-3</v>
      </c>
      <c r="D18" s="8">
        <f>UFGeral!D18/UFGeral!$AC18</f>
        <v>1.2811367869821521E-2</v>
      </c>
      <c r="E18" s="8">
        <f>UFGeral!E18/UFGeral!$AC18</f>
        <v>2.2641281064842726E-3</v>
      </c>
      <c r="F18" s="8">
        <f>UFGeral!F18/UFGeral!$AC18</f>
        <v>4.9612336832010794E-2</v>
      </c>
      <c r="G18" s="8">
        <f>UFGeral!G18/UFGeral!$AC18</f>
        <v>2.5896335519239692E-2</v>
      </c>
      <c r="H18" s="8">
        <f>UFGeral!H18/UFGeral!$AC18</f>
        <v>1.8169733854915094E-2</v>
      </c>
      <c r="I18" s="8">
        <f>UFGeral!I18/UFGeral!$AC18</f>
        <v>2.0444653600037749E-2</v>
      </c>
      <c r="J18" s="8">
        <f>UFGeral!J18/UFGeral!$AC18</f>
        <v>3.7970486349529327E-2</v>
      </c>
      <c r="K18" s="8">
        <f>UFGeral!K18/UFGeral!$AC18</f>
        <v>1.6278446283349072E-2</v>
      </c>
      <c r="L18" s="8">
        <f>UFGeral!L18/UFGeral!$AC18</f>
        <v>0.11175969094439746</v>
      </c>
      <c r="M18" s="8">
        <f>UFGeral!M18/UFGeral!$AC18</f>
        <v>1.1025034274032714E-2</v>
      </c>
      <c r="N18" s="8">
        <f>UFGeral!N18/UFGeral!$AC18</f>
        <v>1.962956748170341E-2</v>
      </c>
      <c r="O18" s="8">
        <f>UFGeral!O18/UFGeral!$AC18</f>
        <v>1.9674003640802636E-2</v>
      </c>
      <c r="P18" s="8">
        <f>UFGeral!P18/UFGeral!$AC18</f>
        <v>1.0272370379194906E-2</v>
      </c>
      <c r="Q18" s="8">
        <f>UFGeral!Q18/UFGeral!$AC18</f>
        <v>3.0361746307196479E-2</v>
      </c>
      <c r="R18" s="8">
        <f>UFGeral!R18/UFGeral!$AC18</f>
        <v>6.9201911770524907E-3</v>
      </c>
      <c r="S18" s="8">
        <f>UFGeral!S18/UFGeral!$AC18</f>
        <v>5.8312936783638865E-2</v>
      </c>
      <c r="T18" s="8">
        <f>UFGeral!T18/UFGeral!$AC18</f>
        <v>7.99442474323835E-2</v>
      </c>
      <c r="U18" s="8">
        <f>UFGeral!U18/UFGeral!$AC18</f>
        <v>1.1572868635498862E-2</v>
      </c>
      <c r="V18" s="8">
        <f>UFGeral!V18/UFGeral!$AC18</f>
        <v>7.7945255075191275E-3</v>
      </c>
      <c r="W18" s="8">
        <f>UFGeral!W18/UFGeral!$AC18</f>
        <v>1.7433786419928895E-3</v>
      </c>
      <c r="X18" s="8">
        <f>UFGeral!X18/UFGeral!$AC18</f>
        <v>6.106480463642653E-2</v>
      </c>
      <c r="Y18" s="8">
        <f>UFGeral!Y18/UFGeral!$AC18</f>
        <v>4.0103633587049693E-2</v>
      </c>
      <c r="Z18" s="8">
        <f>UFGeral!Z18/UFGeral!$AC18</f>
        <v>6.550101451983239E-3</v>
      </c>
      <c r="AA18" s="8">
        <f>UFGeral!AA18/UFGeral!$AC18</f>
        <v>0.32198017681782509</v>
      </c>
      <c r="AB18" s="8">
        <f>UFGeral!AB18/UFGeral!$AC18</f>
        <v>6.7574701944462844E-3</v>
      </c>
      <c r="AC18" s="8">
        <f>UFGeral!AC18/UFGeral!$AC18</f>
        <v>1</v>
      </c>
    </row>
    <row r="19" spans="1:29" x14ac:dyDescent="0.25">
      <c r="A19" s="20">
        <f>UFGeral!A19</f>
        <v>42933</v>
      </c>
      <c r="B19" s="8">
        <f>UFGeral!B19/UFGeral!$AC19</f>
        <v>2.4677352757901251E-3</v>
      </c>
      <c r="C19" s="8">
        <f>UFGeral!C19/UFGeral!$AC19</f>
        <v>8.6034359082602912E-3</v>
      </c>
      <c r="D19" s="8">
        <f>UFGeral!D19/UFGeral!$AC19</f>
        <v>1.2795726684758067E-2</v>
      </c>
      <c r="E19" s="8">
        <f>UFGeral!E19/UFGeral!$AC19</f>
        <v>2.2675918116094981E-3</v>
      </c>
      <c r="F19" s="8">
        <f>UFGeral!F19/UFGeral!$AC19</f>
        <v>4.9617498929905218E-2</v>
      </c>
      <c r="G19" s="8">
        <f>UFGeral!G19/UFGeral!$AC19</f>
        <v>2.5848149976411664E-2</v>
      </c>
      <c r="H19" s="8">
        <f>UFGeral!H19/UFGeral!$AC19</f>
        <v>1.8134847920400085E-2</v>
      </c>
      <c r="I19" s="8">
        <f>UFGeral!I19/UFGeral!$AC19</f>
        <v>2.0476232122689626E-2</v>
      </c>
      <c r="J19" s="8">
        <f>UFGeral!J19/UFGeral!$AC19</f>
        <v>3.7909106275338542E-2</v>
      </c>
      <c r="K19" s="8">
        <f>UFGeral!K19/UFGeral!$AC19</f>
        <v>1.6510784621245313E-2</v>
      </c>
      <c r="L19" s="8">
        <f>UFGeral!L19/UFGeral!$AC19</f>
        <v>0.11167563808343291</v>
      </c>
      <c r="M19" s="8">
        <f>UFGeral!M19/UFGeral!$AC19</f>
        <v>1.1026811655749877E-2</v>
      </c>
      <c r="N19" s="8">
        <f>UFGeral!N19/UFGeral!$AC19</f>
        <v>1.9534380526545499E-2</v>
      </c>
      <c r="O19" s="8">
        <f>UFGeral!O19/UFGeral!$AC19</f>
        <v>1.9719597324805091E-2</v>
      </c>
      <c r="P19" s="8">
        <f>UFGeral!P19/UFGeral!$AC19</f>
        <v>1.0310331691540239E-2</v>
      </c>
      <c r="Q19" s="8">
        <f>UFGeral!Q19/UFGeral!$AC19</f>
        <v>3.0255721117742378E-2</v>
      </c>
      <c r="R19" s="8">
        <f>UFGeral!R19/UFGeral!$AC19</f>
        <v>7.118337766483033E-3</v>
      </c>
      <c r="S19" s="8">
        <f>UFGeral!S19/UFGeral!$AC19</f>
        <v>5.8074190995730551E-2</v>
      </c>
      <c r="T19" s="8">
        <f>UFGeral!T19/UFGeral!$AC19</f>
        <v>8.0196771299090863E-2</v>
      </c>
      <c r="U19" s="8">
        <f>UFGeral!U19/UFGeral!$AC19</f>
        <v>1.1422263185291642E-2</v>
      </c>
      <c r="V19" s="8">
        <f>UFGeral!V19/UFGeral!$AC19</f>
        <v>7.8032825210003478E-3</v>
      </c>
      <c r="W19" s="8">
        <f>UFGeral!W19/UFGeral!$AC19</f>
        <v>1.7443175654481742E-3</v>
      </c>
      <c r="X19" s="8">
        <f>UFGeral!X19/UFGeral!$AC19</f>
        <v>6.0872205034364968E-2</v>
      </c>
      <c r="Y19" s="8">
        <f>UFGeral!Y19/UFGeral!$AC19</f>
        <v>4.0187630292974709E-2</v>
      </c>
      <c r="Z19" s="8">
        <f>UFGeral!Z19/UFGeral!$AC19</f>
        <v>6.5435560111575773E-3</v>
      </c>
      <c r="AA19" s="8">
        <f>UFGeral!AA19/UFGeral!$AC19</f>
        <v>0.32208402325364316</v>
      </c>
      <c r="AB19" s="8">
        <f>UFGeral!AB19/UFGeral!$AC19</f>
        <v>6.799832148590544E-3</v>
      </c>
      <c r="AC19" s="8">
        <f>UFGeral!AC19/UFGeral!$AC19</f>
        <v>1</v>
      </c>
    </row>
    <row r="20" spans="1:29" x14ac:dyDescent="0.25">
      <c r="A20" s="20">
        <f>UFGeral!A20</f>
        <v>42964</v>
      </c>
      <c r="B20" s="8">
        <f>UFGeral!B20/UFGeral!$AC20</f>
        <v>2.4556217781989227E-3</v>
      </c>
      <c r="C20" s="8">
        <f>UFGeral!C20/UFGeral!$AC20</f>
        <v>8.5022401117933223E-3</v>
      </c>
      <c r="D20" s="8">
        <f>UFGeral!D20/UFGeral!$AC20</f>
        <v>1.2754510390801898E-2</v>
      </c>
      <c r="E20" s="8">
        <f>UFGeral!E20/UFGeral!$AC20</f>
        <v>2.2705404229182167E-3</v>
      </c>
      <c r="F20" s="8">
        <f>UFGeral!F20/UFGeral!$AC20</f>
        <v>4.9152797938632892E-2</v>
      </c>
      <c r="G20" s="8">
        <f>UFGeral!G20/UFGeral!$AC20</f>
        <v>2.5789047826486129E-2</v>
      </c>
      <c r="H20" s="8">
        <f>UFGeral!H20/UFGeral!$AC20</f>
        <v>1.813546323981044E-2</v>
      </c>
      <c r="I20" s="8">
        <f>UFGeral!I20/UFGeral!$AC20</f>
        <v>2.0542148252884293E-2</v>
      </c>
      <c r="J20" s="8">
        <f>UFGeral!J20/UFGeral!$AC20</f>
        <v>3.7864508318308988E-2</v>
      </c>
      <c r="K20" s="8">
        <f>UFGeral!K20/UFGeral!$AC20</f>
        <v>1.6359727886490132E-2</v>
      </c>
      <c r="L20" s="8">
        <f>UFGeral!L20/UFGeral!$AC20</f>
        <v>0.11116592679436377</v>
      </c>
      <c r="M20" s="8">
        <f>UFGeral!M20/UFGeral!$AC20</f>
        <v>1.1024993093433043E-2</v>
      </c>
      <c r="N20" s="8">
        <f>UFGeral!N20/UFGeral!$AC20</f>
        <v>1.9663168663907112E-2</v>
      </c>
      <c r="O20" s="8">
        <f>UFGeral!O20/UFGeral!$AC20</f>
        <v>1.9659404297359028E-2</v>
      </c>
      <c r="P20" s="8">
        <f>UFGeral!P20/UFGeral!$AC20</f>
        <v>1.0323775258115297E-2</v>
      </c>
      <c r="Q20" s="8">
        <f>UFGeral!Q20/UFGeral!$AC20</f>
        <v>3.0000537467890484E-2</v>
      </c>
      <c r="R20" s="8">
        <f>UFGeral!R20/UFGeral!$AC20</f>
        <v>7.2127354376002924E-3</v>
      </c>
      <c r="S20" s="8">
        <f>UFGeral!S20/UFGeral!$AC20</f>
        <v>5.7964552633268523E-2</v>
      </c>
      <c r="T20" s="8">
        <f>UFGeral!T20/UFGeral!$AC20</f>
        <v>8.0482365929471264E-2</v>
      </c>
      <c r="U20" s="8">
        <f>UFGeral!U20/UFGeral!$AC20</f>
        <v>1.1345591644444706E-2</v>
      </c>
      <c r="V20" s="8">
        <f>UFGeral!V20/UFGeral!$AC20</f>
        <v>7.8225628183896008E-3</v>
      </c>
      <c r="W20" s="8">
        <f>UFGeral!W20/UFGeral!$AC20</f>
        <v>1.7426925802871422E-3</v>
      </c>
      <c r="X20" s="8">
        <f>UFGeral!X20/UFGeral!$AC20</f>
        <v>6.056991254749116E-2</v>
      </c>
      <c r="Y20" s="8">
        <f>UFGeral!Y20/UFGeral!$AC20</f>
        <v>3.9835572469179778E-2</v>
      </c>
      <c r="Z20" s="8">
        <f>UFGeral!Z20/UFGeral!$AC20</f>
        <v>6.5165367576799889E-3</v>
      </c>
      <c r="AA20" s="8">
        <f>UFGeral!AA20/UFGeral!$AC20</f>
        <v>0.32405110253067915</v>
      </c>
      <c r="AB20" s="8">
        <f>UFGeral!AB20/UFGeral!$AC20</f>
        <v>6.7919629101146654E-3</v>
      </c>
      <c r="AC20" s="8">
        <f>UFGeral!AC20/UFGeral!$AC20</f>
        <v>1</v>
      </c>
    </row>
    <row r="21" spans="1:29" x14ac:dyDescent="0.25">
      <c r="A21" s="20">
        <f>UFGeral!A21</f>
        <v>42996</v>
      </c>
      <c r="B21" s="8">
        <f>UFGeral!B21/UFGeral!$AC21</f>
        <v>2.4386427710167621E-3</v>
      </c>
      <c r="C21" s="8">
        <f>UFGeral!C21/UFGeral!$AC21</f>
        <v>8.4606396061414953E-3</v>
      </c>
      <c r="D21" s="8">
        <f>UFGeral!D21/UFGeral!$AC21</f>
        <v>1.267419542173432E-2</v>
      </c>
      <c r="E21" s="8">
        <f>UFGeral!E21/UFGeral!$AC21</f>
        <v>2.2498926897838601E-3</v>
      </c>
      <c r="F21" s="8">
        <f>UFGeral!F21/UFGeral!$AC21</f>
        <v>4.9136075149023566E-2</v>
      </c>
      <c r="G21" s="8">
        <f>UFGeral!G21/UFGeral!$AC21</f>
        <v>2.5575429044249885E-2</v>
      </c>
      <c r="H21" s="8">
        <f>UFGeral!H21/UFGeral!$AC21</f>
        <v>1.836463783785126E-2</v>
      </c>
      <c r="I21" s="8">
        <f>UFGeral!I21/UFGeral!$AC21</f>
        <v>2.0445441913197311E-2</v>
      </c>
      <c r="J21" s="8">
        <f>UFGeral!J21/UFGeral!$AC21</f>
        <v>3.7653571577880303E-2</v>
      </c>
      <c r="K21" s="8">
        <f>UFGeral!K21/UFGeral!$AC21</f>
        <v>1.6175385250919636E-2</v>
      </c>
      <c r="L21" s="8">
        <f>UFGeral!L21/UFGeral!$AC21</f>
        <v>0.11088073850952834</v>
      </c>
      <c r="M21" s="8">
        <f>UFGeral!M21/UFGeral!$AC21</f>
        <v>1.1181786610582504E-2</v>
      </c>
      <c r="N21" s="8">
        <f>UFGeral!N21/UFGeral!$AC21</f>
        <v>1.9634561630005962E-2</v>
      </c>
      <c r="O21" s="8">
        <f>UFGeral!O21/UFGeral!$AC21</f>
        <v>1.9583648779147086E-2</v>
      </c>
      <c r="P21" s="8">
        <f>UFGeral!P21/UFGeral!$AC21</f>
        <v>1.0247556493602985E-2</v>
      </c>
      <c r="Q21" s="8">
        <f>UFGeral!Q21/UFGeral!$AC21</f>
        <v>3.0052241552088604E-2</v>
      </c>
      <c r="R21" s="8">
        <f>UFGeral!R21/UFGeral!$AC21</f>
        <v>7.1513928803966049E-3</v>
      </c>
      <c r="S21" s="8">
        <f>UFGeral!S21/UFGeral!$AC21</f>
        <v>5.8347368861120914E-2</v>
      </c>
      <c r="T21" s="8">
        <f>UFGeral!T21/UFGeral!$AC21</f>
        <v>8.093798028306716E-2</v>
      </c>
      <c r="U21" s="8">
        <f>UFGeral!U21/UFGeral!$AC21</f>
        <v>1.1452493963929692E-2</v>
      </c>
      <c r="V21" s="8">
        <f>UFGeral!V21/UFGeral!$AC21</f>
        <v>7.7530337643264809E-3</v>
      </c>
      <c r="W21" s="8">
        <f>UFGeral!W21/UFGeral!$AC21</f>
        <v>1.733520482902181E-3</v>
      </c>
      <c r="X21" s="8">
        <f>UFGeral!X21/UFGeral!$AC21</f>
        <v>6.0252461512161327E-2</v>
      </c>
      <c r="Y21" s="8">
        <f>UFGeral!Y21/UFGeral!$AC21</f>
        <v>3.9942580238445977E-2</v>
      </c>
      <c r="Z21" s="8">
        <f>UFGeral!Z21/UFGeral!$AC21</f>
        <v>6.4847656746387355E-3</v>
      </c>
      <c r="AA21" s="8">
        <f>UFGeral!AA21/UFGeral!$AC21</f>
        <v>0.32441109767692522</v>
      </c>
      <c r="AB21" s="8">
        <f>UFGeral!AB21/UFGeral!$AC21</f>
        <v>6.7788598253316675E-3</v>
      </c>
      <c r="AC21" s="8">
        <f>UFGeral!AC21/UFGeral!$AC21</f>
        <v>1</v>
      </c>
    </row>
    <row r="22" spans="1:29" x14ac:dyDescent="0.25">
      <c r="A22" s="20">
        <f>UFGeral!A22</f>
        <v>43027</v>
      </c>
      <c r="B22" s="8">
        <f>UFGeral!B22/UFGeral!$AC22</f>
        <v>2.412336674971309E-3</v>
      </c>
      <c r="C22" s="8">
        <f>UFGeral!C22/UFGeral!$AC22</f>
        <v>8.4187428785451723E-3</v>
      </c>
      <c r="D22" s="8">
        <f>UFGeral!D22/UFGeral!$AC22</f>
        <v>1.2607477627671809E-2</v>
      </c>
      <c r="E22" s="8">
        <f>UFGeral!E22/UFGeral!$AC22</f>
        <v>2.2371814839813081E-3</v>
      </c>
      <c r="F22" s="8">
        <f>UFGeral!F22/UFGeral!$AC22</f>
        <v>4.8657619240541058E-2</v>
      </c>
      <c r="G22" s="8">
        <f>UFGeral!G22/UFGeral!$AC22</f>
        <v>2.5584772956367057E-2</v>
      </c>
      <c r="H22" s="8">
        <f>UFGeral!H22/UFGeral!$AC22</f>
        <v>1.8639551356302825E-2</v>
      </c>
      <c r="I22" s="8">
        <f>UFGeral!I22/UFGeral!$AC22</f>
        <v>2.0348392504507731E-2</v>
      </c>
      <c r="J22" s="8">
        <f>UFGeral!J22/UFGeral!$AC22</f>
        <v>3.7626127651378335E-2</v>
      </c>
      <c r="K22" s="8">
        <f>UFGeral!K22/UFGeral!$AC22</f>
        <v>1.6072182829986324E-2</v>
      </c>
      <c r="L22" s="8">
        <f>UFGeral!L22/UFGeral!$AC22</f>
        <v>0.11051697064887708</v>
      </c>
      <c r="M22" s="8">
        <f>UFGeral!M22/UFGeral!$AC22</f>
        <v>1.1620201943873542E-2</v>
      </c>
      <c r="N22" s="8">
        <f>UFGeral!N22/UFGeral!$AC22</f>
        <v>1.9641406194333556E-2</v>
      </c>
      <c r="O22" s="8">
        <f>UFGeral!O22/UFGeral!$AC22</f>
        <v>1.9443252900892348E-2</v>
      </c>
      <c r="P22" s="8">
        <f>UFGeral!P22/UFGeral!$AC22</f>
        <v>1.0288160063507617E-2</v>
      </c>
      <c r="Q22" s="8">
        <f>UFGeral!Q22/UFGeral!$AC22</f>
        <v>2.9916219144811452E-2</v>
      </c>
      <c r="R22" s="8">
        <f>UFGeral!R22/UFGeral!$AC22</f>
        <v>7.1561059859337854E-3</v>
      </c>
      <c r="S22" s="8">
        <f>UFGeral!S22/UFGeral!$AC22</f>
        <v>5.8479041028409423E-2</v>
      </c>
      <c r="T22" s="8">
        <f>UFGeral!T22/UFGeral!$AC22</f>
        <v>8.1161124911113366E-2</v>
      </c>
      <c r="U22" s="8">
        <f>UFGeral!U22/UFGeral!$AC22</f>
        <v>1.1367428157110716E-2</v>
      </c>
      <c r="V22" s="8">
        <f>UFGeral!V22/UFGeral!$AC22</f>
        <v>7.7257197020020882E-3</v>
      </c>
      <c r="W22" s="8">
        <f>UFGeral!W22/UFGeral!$AC22</f>
        <v>1.7345086732620568E-3</v>
      </c>
      <c r="X22" s="8">
        <f>UFGeral!X22/UFGeral!$AC22</f>
        <v>5.9669808850860796E-2</v>
      </c>
      <c r="Y22" s="8">
        <f>UFGeral!Y22/UFGeral!$AC22</f>
        <v>3.9999244348062318E-2</v>
      </c>
      <c r="Z22" s="8">
        <f>UFGeral!Z22/UFGeral!$AC22</f>
        <v>6.454869201372412E-3</v>
      </c>
      <c r="AA22" s="8">
        <f>UFGeral!AA22/UFGeral!$AC22</f>
        <v>0.32544101428202699</v>
      </c>
      <c r="AB22" s="8">
        <f>UFGeral!AB22/UFGeral!$AC22</f>
        <v>6.7805387592975476E-3</v>
      </c>
      <c r="AC22" s="8">
        <f>UFGeral!AC22/UFGeral!$AC22</f>
        <v>1</v>
      </c>
    </row>
    <row r="23" spans="1:29" x14ac:dyDescent="0.25">
      <c r="A23" s="20">
        <f>UFGeral!A23</f>
        <v>43059</v>
      </c>
      <c r="B23" s="8">
        <f>UFGeral!B23/UFGeral!$AC23</f>
        <v>2.4210048526129438E-3</v>
      </c>
      <c r="C23" s="8">
        <f>UFGeral!C23/UFGeral!$AC23</f>
        <v>8.424477005449656E-3</v>
      </c>
      <c r="D23" s="8">
        <f>UFGeral!D23/UFGeral!$AC23</f>
        <v>1.2595220141585862E-2</v>
      </c>
      <c r="E23" s="8">
        <f>UFGeral!E23/UFGeral!$AC23</f>
        <v>2.2323895499373799E-3</v>
      </c>
      <c r="F23" s="8">
        <f>UFGeral!F23/UFGeral!$AC23</f>
        <v>4.9145807173580316E-2</v>
      </c>
      <c r="G23" s="8">
        <f>UFGeral!G23/UFGeral!$AC23</f>
        <v>2.5482844979427679E-2</v>
      </c>
      <c r="H23" s="8">
        <f>UFGeral!H23/UFGeral!$AC23</f>
        <v>1.8675361866104748E-2</v>
      </c>
      <c r="I23" s="8">
        <f>UFGeral!I23/UFGeral!$AC23</f>
        <v>2.031397005237592E-2</v>
      </c>
      <c r="J23" s="8">
        <f>UFGeral!J23/UFGeral!$AC23</f>
        <v>3.7514462205775423E-2</v>
      </c>
      <c r="K23" s="8">
        <f>UFGeral!K23/UFGeral!$AC23</f>
        <v>1.600620044770136E-2</v>
      </c>
      <c r="L23" s="8">
        <f>UFGeral!L23/UFGeral!$AC23</f>
        <v>0.11035646864846635</v>
      </c>
      <c r="M23" s="8">
        <f>UFGeral!M23/UFGeral!$AC23</f>
        <v>1.1581387401150289E-2</v>
      </c>
      <c r="N23" s="8">
        <f>UFGeral!N23/UFGeral!$AC23</f>
        <v>1.9554207222355215E-2</v>
      </c>
      <c r="O23" s="8">
        <f>UFGeral!O23/UFGeral!$AC23</f>
        <v>1.9382720228246945E-2</v>
      </c>
      <c r="P23" s="8">
        <f>UFGeral!P23/UFGeral!$AC23</f>
        <v>1.0266381901739787E-2</v>
      </c>
      <c r="Q23" s="8">
        <f>UFGeral!Q23/UFGeral!$AC23</f>
        <v>3.0093826427430415E-2</v>
      </c>
      <c r="R23" s="8">
        <f>UFGeral!R23/UFGeral!$AC23</f>
        <v>7.0609412984318212E-3</v>
      </c>
      <c r="S23" s="8">
        <f>UFGeral!S23/UFGeral!$AC23</f>
        <v>5.8216470010574693E-2</v>
      </c>
      <c r="T23" s="8">
        <f>UFGeral!T23/UFGeral!$AC23</f>
        <v>8.1255880209503681E-2</v>
      </c>
      <c r="U23" s="8">
        <f>UFGeral!U23/UFGeral!$AC23</f>
        <v>1.1298566401354605E-2</v>
      </c>
      <c r="V23" s="8">
        <f>UFGeral!V23/UFGeral!$AC23</f>
        <v>7.7193616360960345E-3</v>
      </c>
      <c r="W23" s="8">
        <f>UFGeral!W23/UFGeral!$AC23</f>
        <v>1.7352607846151898E-3</v>
      </c>
      <c r="X23" s="8">
        <f>UFGeral!X23/UFGeral!$AC23</f>
        <v>5.9842843690726365E-2</v>
      </c>
      <c r="Y23" s="8">
        <f>UFGeral!Y23/UFGeral!$AC23</f>
        <v>3.9932204523423165E-2</v>
      </c>
      <c r="Z23" s="8">
        <f>UFGeral!Z23/UFGeral!$AC23</f>
        <v>6.4916289470046051E-3</v>
      </c>
      <c r="AA23" s="8">
        <f>UFGeral!AA23/UFGeral!$AC23</f>
        <v>0.3255918136472653</v>
      </c>
      <c r="AB23" s="8">
        <f>UFGeral!AB23/UFGeral!$AC23</f>
        <v>6.8082987470642281E-3</v>
      </c>
      <c r="AC23" s="8">
        <f>UFGeral!AC23/UFGeral!$AC23</f>
        <v>1</v>
      </c>
    </row>
    <row r="24" spans="1:29" x14ac:dyDescent="0.25">
      <c r="A24" s="20">
        <f>UFGeral!A24</f>
        <v>43090</v>
      </c>
      <c r="B24" s="8">
        <f>UFGeral!B24/UFGeral!$AC24</f>
        <v>2.3854611884877026E-3</v>
      </c>
      <c r="C24" s="8">
        <f>UFGeral!C24/UFGeral!$AC24</f>
        <v>8.3058545008483746E-3</v>
      </c>
      <c r="D24" s="8">
        <f>UFGeral!D24/UFGeral!$AC24</f>
        <v>1.262027096958775E-2</v>
      </c>
      <c r="E24" s="8">
        <f>UFGeral!E24/UFGeral!$AC24</f>
        <v>2.212625174406329E-3</v>
      </c>
      <c r="F24" s="8">
        <f>UFGeral!F24/UFGeral!$AC24</f>
        <v>4.9069218290872671E-2</v>
      </c>
      <c r="G24" s="8">
        <f>UFGeral!G24/UFGeral!$AC24</f>
        <v>2.5228992522056345E-2</v>
      </c>
      <c r="H24" s="8">
        <f>UFGeral!H24/UFGeral!$AC24</f>
        <v>1.8826968253691657E-2</v>
      </c>
      <c r="I24" s="8">
        <f>UFGeral!I24/UFGeral!$AC24</f>
        <v>2.0269227044115122E-2</v>
      </c>
      <c r="J24" s="8">
        <f>UFGeral!J24/UFGeral!$AC24</f>
        <v>3.7436523795649067E-2</v>
      </c>
      <c r="K24" s="8">
        <f>UFGeral!K24/UFGeral!$AC24</f>
        <v>1.5928875042195895E-2</v>
      </c>
      <c r="L24" s="8">
        <f>UFGeral!L24/UFGeral!$AC24</f>
        <v>0.11021750591755658</v>
      </c>
      <c r="M24" s="8">
        <f>UFGeral!M24/UFGeral!$AC24</f>
        <v>1.1553469546213268E-2</v>
      </c>
      <c r="N24" s="8">
        <f>UFGeral!N24/UFGeral!$AC24</f>
        <v>1.957849085184853E-2</v>
      </c>
      <c r="O24" s="8">
        <f>UFGeral!O24/UFGeral!$AC24</f>
        <v>1.934263959699423E-2</v>
      </c>
      <c r="P24" s="8">
        <f>UFGeral!P24/UFGeral!$AC24</f>
        <v>1.0238456965453464E-2</v>
      </c>
      <c r="Q24" s="8">
        <f>UFGeral!Q24/UFGeral!$AC24</f>
        <v>2.9879152572663051E-2</v>
      </c>
      <c r="R24" s="8">
        <f>UFGeral!R24/UFGeral!$AC24</f>
        <v>7.0013782304428843E-3</v>
      </c>
      <c r="S24" s="8">
        <f>UFGeral!S24/UFGeral!$AC24</f>
        <v>5.8363459751497052E-2</v>
      </c>
      <c r="T24" s="8">
        <f>UFGeral!T24/UFGeral!$AC24</f>
        <v>8.1430887680094904E-2</v>
      </c>
      <c r="U24" s="8">
        <f>UFGeral!U24/UFGeral!$AC24</f>
        <v>1.1361992367658873E-2</v>
      </c>
      <c r="V24" s="8">
        <f>UFGeral!V24/UFGeral!$AC24</f>
        <v>7.7142001501829451E-3</v>
      </c>
      <c r="W24" s="8">
        <f>UFGeral!W24/UFGeral!$AC24</f>
        <v>1.7419357714625653E-3</v>
      </c>
      <c r="X24" s="8">
        <f>UFGeral!X24/UFGeral!$AC24</f>
        <v>5.9690426992081949E-2</v>
      </c>
      <c r="Y24" s="8">
        <f>UFGeral!Y24/UFGeral!$AC24</f>
        <v>3.9927348087679927E-2</v>
      </c>
      <c r="Z24" s="8">
        <f>UFGeral!Z24/UFGeral!$AC24</f>
        <v>6.420260190131772E-3</v>
      </c>
      <c r="AA24" s="8">
        <f>UFGeral!AA24/UFGeral!$AC24</f>
        <v>0.32645845836759319</v>
      </c>
      <c r="AB24" s="8">
        <f>UFGeral!AB24/UFGeral!$AC24</f>
        <v>6.7959201785337256E-3</v>
      </c>
      <c r="AC24" s="8">
        <f>UFGeral!AC24/UFGeral!$AC24</f>
        <v>1</v>
      </c>
    </row>
    <row r="25" spans="1:29" x14ac:dyDescent="0.25">
      <c r="A25" s="19">
        <f>UFGeral!A25</f>
        <v>43101</v>
      </c>
      <c r="B25" s="9">
        <f>UFGeral!B25/UFGeral!$AC25</f>
        <v>2.3814145883467573E-3</v>
      </c>
      <c r="C25" s="9">
        <f>UFGeral!C25/UFGeral!$AC25</f>
        <v>8.1134548805060162E-3</v>
      </c>
      <c r="D25" s="9">
        <f>UFGeral!D25/UFGeral!$AC25</f>
        <v>1.2436140525233879E-2</v>
      </c>
      <c r="E25" s="9">
        <f>UFGeral!E25/UFGeral!$AC25</f>
        <v>2.3049032762713596E-3</v>
      </c>
      <c r="F25" s="9">
        <f>UFGeral!F25/UFGeral!$AC25</f>
        <v>4.767143112374362E-2</v>
      </c>
      <c r="G25" s="9">
        <f>UFGeral!G25/UFGeral!$AC25</f>
        <v>2.4669200493416567E-2</v>
      </c>
      <c r="H25" s="9">
        <f>UFGeral!H25/UFGeral!$AC25</f>
        <v>1.8676289185085342E-2</v>
      </c>
      <c r="I25" s="9">
        <f>UFGeral!I25/UFGeral!$AC25</f>
        <v>1.9720180224837444E-2</v>
      </c>
      <c r="J25" s="9">
        <f>UFGeral!J25/UFGeral!$AC25</f>
        <v>3.7376996874024529E-2</v>
      </c>
      <c r="K25" s="9">
        <f>UFGeral!K25/UFGeral!$AC25</f>
        <v>1.5131536375634729E-2</v>
      </c>
      <c r="L25" s="9">
        <f>UFGeral!L25/UFGeral!$AC25</f>
        <v>0.10998012740761361</v>
      </c>
      <c r="M25" s="9">
        <f>UFGeral!M25/UFGeral!$AC25</f>
        <v>1.1618527621194122E-2</v>
      </c>
      <c r="N25" s="9">
        <f>UFGeral!N25/UFGeral!$AC25</f>
        <v>1.8978061195212507E-2</v>
      </c>
      <c r="O25" s="9">
        <f>UFGeral!O25/UFGeral!$AC25</f>
        <v>1.9030154003434056E-2</v>
      </c>
      <c r="P25" s="9">
        <f>UFGeral!P25/UFGeral!$AC25</f>
        <v>9.6807158528589791E-3</v>
      </c>
      <c r="Q25" s="9">
        <f>UFGeral!Q25/UFGeral!$AC25</f>
        <v>2.9345343981428913E-2</v>
      </c>
      <c r="R25" s="9">
        <f>UFGeral!R25/UFGeral!$AC25</f>
        <v>6.6994200198359647E-3</v>
      </c>
      <c r="S25" s="9">
        <f>UFGeral!S25/UFGeral!$AC25</f>
        <v>5.7361303915547793E-2</v>
      </c>
      <c r="T25" s="9">
        <f>UFGeral!T25/UFGeral!$AC25</f>
        <v>8.5080375540310269E-2</v>
      </c>
      <c r="U25" s="9">
        <f>UFGeral!U25/UFGeral!$AC25</f>
        <v>1.0639956079251068E-2</v>
      </c>
      <c r="V25" s="9">
        <f>UFGeral!V25/UFGeral!$AC25</f>
        <v>7.6946775394124839E-3</v>
      </c>
      <c r="W25" s="9">
        <f>UFGeral!W25/UFGeral!$AC25</f>
        <v>1.6590338493370172E-3</v>
      </c>
      <c r="X25" s="9">
        <f>UFGeral!X25/UFGeral!$AC25</f>
        <v>5.8792024753851313E-2</v>
      </c>
      <c r="Y25" s="9">
        <f>UFGeral!Y25/UFGeral!$AC25</f>
        <v>3.7274235670306244E-2</v>
      </c>
      <c r="Z25" s="9">
        <f>UFGeral!Z25/UFGeral!$AC25</f>
        <v>6.2580555626776191E-3</v>
      </c>
      <c r="AA25" s="9">
        <f>UFGeral!AA25/UFGeral!$AC25</f>
        <v>0.33456504336522797</v>
      </c>
      <c r="AB25" s="9">
        <f>UFGeral!AB25/UFGeral!$AC25</f>
        <v>6.8613960953998396E-3</v>
      </c>
      <c r="AC25" s="9">
        <f>UFGeral!AC25/UFGeral!$AC25</f>
        <v>1</v>
      </c>
    </row>
    <row r="26" spans="1:29" x14ac:dyDescent="0.25">
      <c r="A26" s="20">
        <f>UFGeral!A26</f>
        <v>43132</v>
      </c>
      <c r="B26" s="8">
        <f>UFGeral!B26/UFGeral!$AC26</f>
        <v>2.3971181205429343E-3</v>
      </c>
      <c r="C26" s="8">
        <f>UFGeral!C26/UFGeral!$AC26</f>
        <v>8.130306499938636E-3</v>
      </c>
      <c r="D26" s="8">
        <f>UFGeral!D26/UFGeral!$AC26</f>
        <v>1.243201745917206E-2</v>
      </c>
      <c r="E26" s="8">
        <f>UFGeral!E26/UFGeral!$AC26</f>
        <v>2.3063365722868802E-3</v>
      </c>
      <c r="F26" s="8">
        <f>UFGeral!F26/UFGeral!$AC26</f>
        <v>4.7511099510123354E-2</v>
      </c>
      <c r="G26" s="8">
        <f>UFGeral!G26/UFGeral!$AC26</f>
        <v>2.4691165823112659E-2</v>
      </c>
      <c r="H26" s="8">
        <f>UFGeral!H26/UFGeral!$AC26</f>
        <v>1.8836463611864199E-2</v>
      </c>
      <c r="I26" s="8">
        <f>UFGeral!I26/UFGeral!$AC26</f>
        <v>1.9748525002026916E-2</v>
      </c>
      <c r="J26" s="8">
        <f>UFGeral!J26/UFGeral!$AC26</f>
        <v>3.7263904791385416E-2</v>
      </c>
      <c r="K26" s="8">
        <f>UFGeral!K26/UFGeral!$AC26</f>
        <v>1.5107747992848272E-2</v>
      </c>
      <c r="L26" s="8">
        <f>UFGeral!L26/UFGeral!$AC26</f>
        <v>0.10999003424829946</v>
      </c>
      <c r="M26" s="8">
        <f>UFGeral!M26/UFGeral!$AC26</f>
        <v>1.1587486218491575E-2</v>
      </c>
      <c r="N26" s="8">
        <f>UFGeral!N26/UFGeral!$AC26</f>
        <v>1.9058463923635128E-2</v>
      </c>
      <c r="O26" s="8">
        <f>UFGeral!O26/UFGeral!$AC26</f>
        <v>1.8969906422218307E-2</v>
      </c>
      <c r="P26" s="8">
        <f>UFGeral!P26/UFGeral!$AC26</f>
        <v>9.656407003806558E-3</v>
      </c>
      <c r="Q26" s="8">
        <f>UFGeral!Q26/UFGeral!$AC26</f>
        <v>2.9471046852781641E-2</v>
      </c>
      <c r="R26" s="8">
        <f>UFGeral!R26/UFGeral!$AC26</f>
        <v>6.7113646165065932E-3</v>
      </c>
      <c r="S26" s="8">
        <f>UFGeral!S26/UFGeral!$AC26</f>
        <v>5.7321572304066024E-2</v>
      </c>
      <c r="T26" s="8">
        <f>UFGeral!T26/UFGeral!$AC26</f>
        <v>8.5045327085513989E-2</v>
      </c>
      <c r="U26" s="8">
        <f>UFGeral!U26/UFGeral!$AC26</f>
        <v>1.0661676175140859E-2</v>
      </c>
      <c r="V26" s="8">
        <f>UFGeral!V26/UFGeral!$AC26</f>
        <v>7.6456664750616616E-3</v>
      </c>
      <c r="W26" s="8">
        <f>UFGeral!W26/UFGeral!$AC26</f>
        <v>1.6627782914427369E-3</v>
      </c>
      <c r="X26" s="8">
        <f>UFGeral!X26/UFGeral!$AC26</f>
        <v>5.8955842358751301E-2</v>
      </c>
      <c r="Y26" s="8">
        <f>UFGeral!Y26/UFGeral!$AC26</f>
        <v>3.7208910178633418E-2</v>
      </c>
      <c r="Z26" s="8">
        <f>UFGeral!Z26/UFGeral!$AC26</f>
        <v>6.2538175258530278E-3</v>
      </c>
      <c r="AA26" s="8">
        <f>UFGeral!AA26/UFGeral!$AC26</f>
        <v>0.3345231309969654</v>
      </c>
      <c r="AB26" s="8">
        <f>UFGeral!AB26/UFGeral!$AC26</f>
        <v>6.8518839395309969E-3</v>
      </c>
      <c r="AC26" s="8">
        <f>UFGeral!AC26/UFGeral!$AC26</f>
        <v>1</v>
      </c>
    </row>
    <row r="27" spans="1:29" x14ac:dyDescent="0.25">
      <c r="A27" s="20">
        <f>UFGeral!A27</f>
        <v>43161</v>
      </c>
      <c r="B27" s="8">
        <f>UFGeral!B27/UFGeral!$AC27</f>
        <v>2.3931404119254024E-3</v>
      </c>
      <c r="C27" s="8">
        <f>UFGeral!C27/UFGeral!$AC27</f>
        <v>8.0709401488562177E-3</v>
      </c>
      <c r="D27" s="8">
        <f>UFGeral!D27/UFGeral!$AC27</f>
        <v>1.2387526106121396E-2</v>
      </c>
      <c r="E27" s="8">
        <f>UFGeral!E27/UFGeral!$AC27</f>
        <v>2.2994017349266503E-3</v>
      </c>
      <c r="F27" s="8">
        <f>UFGeral!F27/UFGeral!$AC27</f>
        <v>4.7189211719818297E-2</v>
      </c>
      <c r="G27" s="8">
        <f>UFGeral!G27/UFGeral!$AC27</f>
        <v>2.4634043604107918E-2</v>
      </c>
      <c r="H27" s="8">
        <f>UFGeral!H27/UFGeral!$AC27</f>
        <v>1.8773373328502187E-2</v>
      </c>
      <c r="I27" s="8">
        <f>UFGeral!I27/UFGeral!$AC27</f>
        <v>1.9701546467844531E-2</v>
      </c>
      <c r="J27" s="8">
        <f>UFGeral!J27/UFGeral!$AC27</f>
        <v>3.7110901868223849E-2</v>
      </c>
      <c r="K27" s="8">
        <f>UFGeral!K27/UFGeral!$AC27</f>
        <v>1.5015814395817173E-2</v>
      </c>
      <c r="L27" s="8">
        <f>UFGeral!L27/UFGeral!$AC27</f>
        <v>0.10932874093934565</v>
      </c>
      <c r="M27" s="8">
        <f>UFGeral!M27/UFGeral!$AC27</f>
        <v>1.1510428527964271E-2</v>
      </c>
      <c r="N27" s="8">
        <f>UFGeral!N27/UFGeral!$AC27</f>
        <v>1.890677067653887E-2</v>
      </c>
      <c r="O27" s="8">
        <f>UFGeral!O27/UFGeral!$AC27</f>
        <v>1.8899560009077429E-2</v>
      </c>
      <c r="P27" s="8">
        <f>UFGeral!P27/UFGeral!$AC27</f>
        <v>9.6228360236133327E-3</v>
      </c>
      <c r="Q27" s="8">
        <f>UFGeral!Q27/UFGeral!$AC27</f>
        <v>2.9383269609059643E-2</v>
      </c>
      <c r="R27" s="8">
        <f>UFGeral!R27/UFGeral!$AC27</f>
        <v>6.6636582159646969E-3</v>
      </c>
      <c r="S27" s="8">
        <f>UFGeral!S27/UFGeral!$AC27</f>
        <v>5.7174784376005872E-2</v>
      </c>
      <c r="T27" s="8">
        <f>UFGeral!T27/UFGeral!$AC27</f>
        <v>8.5814754347581818E-2</v>
      </c>
      <c r="U27" s="8">
        <f>UFGeral!U27/UFGeral!$AC27</f>
        <v>1.0627722652892689E-2</v>
      </c>
      <c r="V27" s="8">
        <f>UFGeral!V27/UFGeral!$AC27</f>
        <v>7.5776103167025299E-3</v>
      </c>
      <c r="W27" s="8">
        <f>UFGeral!W27/UFGeral!$AC27</f>
        <v>1.6506419597152029E-3</v>
      </c>
      <c r="X27" s="8">
        <f>UFGeral!X27/UFGeral!$AC27</f>
        <v>5.8831835817909017E-2</v>
      </c>
      <c r="Y27" s="8">
        <f>UFGeral!Y27/UFGeral!$AC27</f>
        <v>3.8746321307742672E-2</v>
      </c>
      <c r="Z27" s="8">
        <f>UFGeral!Z27/UFGeral!$AC27</f>
        <v>6.2087852769387034E-3</v>
      </c>
      <c r="AA27" s="8">
        <f>UFGeral!AA27/UFGeral!$AC27</f>
        <v>0.33467371629588816</v>
      </c>
      <c r="AB27" s="8">
        <f>UFGeral!AB27/UFGeral!$AC27</f>
        <v>6.8026638609158391E-3</v>
      </c>
      <c r="AC27" s="8">
        <f>UFGeral!AC27/UFGeral!$AC27</f>
        <v>1</v>
      </c>
    </row>
    <row r="28" spans="1:29" x14ac:dyDescent="0.25">
      <c r="A28" s="20">
        <f>UFGeral!A28</f>
        <v>43193</v>
      </c>
      <c r="B28" s="8">
        <f>UFGeral!B28/UFGeral!$AC28</f>
        <v>2.3813597793412708E-3</v>
      </c>
      <c r="C28" s="8">
        <f>UFGeral!C28/UFGeral!$AC28</f>
        <v>8.0474224245409738E-3</v>
      </c>
      <c r="D28" s="8">
        <f>UFGeral!D28/UFGeral!$AC28</f>
        <v>1.2688633872357922E-2</v>
      </c>
      <c r="E28" s="8">
        <f>UFGeral!E28/UFGeral!$AC28</f>
        <v>2.2935153909941774E-3</v>
      </c>
      <c r="F28" s="8">
        <f>UFGeral!F28/UFGeral!$AC28</f>
        <v>4.7178013963871453E-2</v>
      </c>
      <c r="G28" s="8">
        <f>UFGeral!G28/UFGeral!$AC28</f>
        <v>2.4642243270791182E-2</v>
      </c>
      <c r="H28" s="8">
        <f>UFGeral!H28/UFGeral!$AC28</f>
        <v>1.8805471689506539E-2</v>
      </c>
      <c r="I28" s="8">
        <f>UFGeral!I28/UFGeral!$AC28</f>
        <v>1.9749848662643885E-2</v>
      </c>
      <c r="J28" s="8">
        <f>UFGeral!J28/UFGeral!$AC28</f>
        <v>3.7100808507001953E-2</v>
      </c>
      <c r="K28" s="8">
        <f>UFGeral!K28/UFGeral!$AC28</f>
        <v>1.5073977524186589E-2</v>
      </c>
      <c r="L28" s="8">
        <f>UFGeral!L28/UFGeral!$AC28</f>
        <v>0.10964334182362959</v>
      </c>
      <c r="M28" s="8">
        <f>UFGeral!M28/UFGeral!$AC28</f>
        <v>1.1479528572433076E-2</v>
      </c>
      <c r="N28" s="8">
        <f>UFGeral!N28/UFGeral!$AC28</f>
        <v>1.9175374249961307E-2</v>
      </c>
      <c r="O28" s="8">
        <f>UFGeral!O28/UFGeral!$AC28</f>
        <v>1.8950285454423402E-2</v>
      </c>
      <c r="P28" s="8">
        <f>UFGeral!P28/UFGeral!$AC28</f>
        <v>9.6658706225458101E-3</v>
      </c>
      <c r="Q28" s="8">
        <f>UFGeral!Q28/UFGeral!$AC28</f>
        <v>2.9416316866062803E-2</v>
      </c>
      <c r="R28" s="8">
        <f>UFGeral!R28/UFGeral!$AC28</f>
        <v>6.6877267445925401E-3</v>
      </c>
      <c r="S28" s="8">
        <f>UFGeral!S28/UFGeral!$AC28</f>
        <v>5.7173749228373698E-2</v>
      </c>
      <c r="T28" s="8">
        <f>UFGeral!T28/UFGeral!$AC28</f>
        <v>8.5857232750379917E-2</v>
      </c>
      <c r="U28" s="8">
        <f>UFGeral!U28/UFGeral!$AC28</f>
        <v>1.0678172621593266E-2</v>
      </c>
      <c r="V28" s="8">
        <f>UFGeral!V28/UFGeral!$AC28</f>
        <v>7.592065799231551E-3</v>
      </c>
      <c r="W28" s="8">
        <f>UFGeral!W28/UFGeral!$AC28</f>
        <v>1.6421522393048461E-3</v>
      </c>
      <c r="X28" s="8">
        <f>UFGeral!X28/UFGeral!$AC28</f>
        <v>5.8926453929203794E-2</v>
      </c>
      <c r="Y28" s="8">
        <f>UFGeral!Y28/UFGeral!$AC28</f>
        <v>3.8760091398002607E-2</v>
      </c>
      <c r="Z28" s="8">
        <f>UFGeral!Z28/UFGeral!$AC28</f>
        <v>6.1765959044595671E-3</v>
      </c>
      <c r="AA28" s="8">
        <f>UFGeral!AA28/UFGeral!$AC28</f>
        <v>0.33344813525884515</v>
      </c>
      <c r="AB28" s="8">
        <f>UFGeral!AB28/UFGeral!$AC28</f>
        <v>6.7656114517211426E-3</v>
      </c>
      <c r="AC28" s="8">
        <f>UFGeral!AC28/UFGeral!$AC28</f>
        <v>1</v>
      </c>
    </row>
    <row r="29" spans="1:29" x14ac:dyDescent="0.25">
      <c r="A29" s="20">
        <f>UFGeral!A29</f>
        <v>43224</v>
      </c>
      <c r="B29" s="8">
        <f>UFGeral!B29/UFGeral!$AC29</f>
        <v>2.363599307966533E-3</v>
      </c>
      <c r="C29" s="8">
        <f>UFGeral!C29/UFGeral!$AC29</f>
        <v>7.9766544258002454E-3</v>
      </c>
      <c r="D29" s="8">
        <f>UFGeral!D29/UFGeral!$AC29</f>
        <v>1.2604021551764107E-2</v>
      </c>
      <c r="E29" s="8">
        <f>UFGeral!E29/UFGeral!$AC29</f>
        <v>2.2878378610333822E-3</v>
      </c>
      <c r="F29" s="8">
        <f>UFGeral!F29/UFGeral!$AC29</f>
        <v>4.7124409174158798E-2</v>
      </c>
      <c r="G29" s="8">
        <f>UFGeral!G29/UFGeral!$AC29</f>
        <v>2.4555784396338119E-2</v>
      </c>
      <c r="H29" s="8">
        <f>UFGeral!H29/UFGeral!$AC29</f>
        <v>1.8806990019415843E-2</v>
      </c>
      <c r="I29" s="8">
        <f>UFGeral!I29/UFGeral!$AC29</f>
        <v>1.9719086814134482E-2</v>
      </c>
      <c r="J29" s="8">
        <f>UFGeral!J29/UFGeral!$AC29</f>
        <v>3.7063723071392732E-2</v>
      </c>
      <c r="K29" s="8">
        <f>UFGeral!K29/UFGeral!$AC29</f>
        <v>1.493171309061128E-2</v>
      </c>
      <c r="L29" s="8">
        <f>UFGeral!L29/UFGeral!$AC29</f>
        <v>0.1095372415849058</v>
      </c>
      <c r="M29" s="8">
        <f>UFGeral!M29/UFGeral!$AC29</f>
        <v>1.14109760580017E-2</v>
      </c>
      <c r="N29" s="8">
        <f>UFGeral!N29/UFGeral!$AC29</f>
        <v>1.9473651293340628E-2</v>
      </c>
      <c r="O29" s="8">
        <f>UFGeral!O29/UFGeral!$AC29</f>
        <v>1.8840332947883818E-2</v>
      </c>
      <c r="P29" s="8">
        <f>UFGeral!P29/UFGeral!$AC29</f>
        <v>9.628214509855992E-3</v>
      </c>
      <c r="Q29" s="8">
        <f>UFGeral!Q29/UFGeral!$AC29</f>
        <v>2.9337041961384942E-2</v>
      </c>
      <c r="R29" s="8">
        <f>UFGeral!R29/UFGeral!$AC29</f>
        <v>6.632086038171536E-3</v>
      </c>
      <c r="S29" s="8">
        <f>UFGeral!S29/UFGeral!$AC29</f>
        <v>5.7230275931476136E-2</v>
      </c>
      <c r="T29" s="8">
        <f>UFGeral!T29/UFGeral!$AC29</f>
        <v>8.5864354258947492E-2</v>
      </c>
      <c r="U29" s="8">
        <f>UFGeral!U29/UFGeral!$AC29</f>
        <v>1.0690847721267323E-2</v>
      </c>
      <c r="V29" s="8">
        <f>UFGeral!V29/UFGeral!$AC29</f>
        <v>7.5595718767984708E-3</v>
      </c>
      <c r="W29" s="8">
        <f>UFGeral!W29/UFGeral!$AC29</f>
        <v>1.6363683355821728E-3</v>
      </c>
      <c r="X29" s="8">
        <f>UFGeral!X29/UFGeral!$AC29</f>
        <v>5.8961148780290018E-2</v>
      </c>
      <c r="Y29" s="8">
        <f>UFGeral!Y29/UFGeral!$AC29</f>
        <v>3.8718637177838751E-2</v>
      </c>
      <c r="Z29" s="8">
        <f>UFGeral!Z29/UFGeral!$AC29</f>
        <v>6.1244448846324807E-3</v>
      </c>
      <c r="AA29" s="8">
        <f>UFGeral!AA29/UFGeral!$AC29</f>
        <v>0.33416618312843871</v>
      </c>
      <c r="AB29" s="8">
        <f>UFGeral!AB29/UFGeral!$AC29</f>
        <v>6.7548037985684642E-3</v>
      </c>
      <c r="AC29" s="8">
        <f>UFGeral!AC29/UFGeral!$AC29</f>
        <v>1</v>
      </c>
    </row>
    <row r="30" spans="1:29" x14ac:dyDescent="0.25">
      <c r="A30" s="20">
        <f>UFGeral!A30</f>
        <v>43257</v>
      </c>
      <c r="B30" s="8">
        <f>UFGeral!B30/UFGeral!$AC30</f>
        <v>2.3484532418869657E-3</v>
      </c>
      <c r="C30" s="8">
        <f>UFGeral!C30/UFGeral!$AC30</f>
        <v>7.9472863144332516E-3</v>
      </c>
      <c r="D30" s="8">
        <f>UFGeral!D30/UFGeral!$AC30</f>
        <v>1.2533824693180581E-2</v>
      </c>
      <c r="E30" s="8">
        <f>UFGeral!E30/UFGeral!$AC30</f>
        <v>2.2838761591586348E-3</v>
      </c>
      <c r="F30" s="8">
        <f>UFGeral!F30/UFGeral!$AC30</f>
        <v>4.6838736543505774E-2</v>
      </c>
      <c r="G30" s="8">
        <f>UFGeral!G30/UFGeral!$AC30</f>
        <v>2.4481367750439711E-2</v>
      </c>
      <c r="H30" s="8">
        <f>UFGeral!H30/UFGeral!$AC30</f>
        <v>1.8806999059914228E-2</v>
      </c>
      <c r="I30" s="8">
        <f>UFGeral!I30/UFGeral!$AC30</f>
        <v>1.9661764809481952E-2</v>
      </c>
      <c r="J30" s="8">
        <f>UFGeral!J30/UFGeral!$AC30</f>
        <v>3.6887995159458432E-2</v>
      </c>
      <c r="K30" s="8">
        <f>UFGeral!K30/UFGeral!$AC30</f>
        <v>1.5077770376417856E-2</v>
      </c>
      <c r="L30" s="8">
        <f>UFGeral!L30/UFGeral!$AC30</f>
        <v>0.10906501777239593</v>
      </c>
      <c r="M30" s="8">
        <f>UFGeral!M30/UFGeral!$AC30</f>
        <v>1.1375546654789702E-2</v>
      </c>
      <c r="N30" s="8">
        <f>UFGeral!N30/UFGeral!$AC30</f>
        <v>1.9658633799410276E-2</v>
      </c>
      <c r="O30" s="8">
        <f>UFGeral!O30/UFGeral!$AC30</f>
        <v>1.8793300890850642E-2</v>
      </c>
      <c r="P30" s="8">
        <f>UFGeral!P30/UFGeral!$AC30</f>
        <v>9.5951760527825686E-3</v>
      </c>
      <c r="Q30" s="8">
        <f>UFGeral!Q30/UFGeral!$AC30</f>
        <v>2.9219955805792838E-2</v>
      </c>
      <c r="R30" s="8">
        <f>UFGeral!R30/UFGeral!$AC30</f>
        <v>6.608583820662004E-3</v>
      </c>
      <c r="S30" s="8">
        <f>UFGeral!S30/UFGeral!$AC30</f>
        <v>5.7107862514216734E-2</v>
      </c>
      <c r="T30" s="8">
        <f>UFGeral!T30/UFGeral!$AC30</f>
        <v>8.5590074071870775E-2</v>
      </c>
      <c r="U30" s="8">
        <f>UFGeral!U30/UFGeral!$AC30</f>
        <v>1.0605709553416207E-2</v>
      </c>
      <c r="V30" s="8">
        <f>UFGeral!V30/UFGeral!$AC30</f>
        <v>7.5467127133881208E-3</v>
      </c>
      <c r="W30" s="8">
        <f>UFGeral!W30/UFGeral!$AC30</f>
        <v>1.6375182674868869E-3</v>
      </c>
      <c r="X30" s="8">
        <f>UFGeral!X30/UFGeral!$AC30</f>
        <v>5.9250060467632003E-2</v>
      </c>
      <c r="Y30" s="8">
        <f>UFGeral!Y30/UFGeral!$AC30</f>
        <v>3.8714939536281752E-2</v>
      </c>
      <c r="Z30" s="8">
        <f>UFGeral!Z30/UFGeral!$AC30</f>
        <v>6.1342357948029926E-3</v>
      </c>
      <c r="AA30" s="8">
        <f>UFGeral!AA30/UFGeral!$AC30</f>
        <v>0.33549399120029622</v>
      </c>
      <c r="AB30" s="8">
        <f>UFGeral!AB30/UFGeral!$AC30</f>
        <v>6.7346069760469904E-3</v>
      </c>
      <c r="AC30" s="8">
        <f>UFGeral!AC30/UFGeral!$AC30</f>
        <v>1</v>
      </c>
    </row>
    <row r="31" spans="1:29" x14ac:dyDescent="0.25">
      <c r="A31" s="20">
        <f>UFGeral!A31</f>
        <v>43288</v>
      </c>
      <c r="B31" s="8">
        <f>UFGeral!B31/UFGeral!$AC31</f>
        <v>2.342775168330541E-3</v>
      </c>
      <c r="C31" s="8">
        <f>UFGeral!C31/UFGeral!$AC31</f>
        <v>7.9402352560190986E-3</v>
      </c>
      <c r="D31" s="8">
        <f>UFGeral!D31/UFGeral!$AC31</f>
        <v>1.250910308036008E-2</v>
      </c>
      <c r="E31" s="8">
        <f>UFGeral!E31/UFGeral!$AC31</f>
        <v>2.2744353275041262E-3</v>
      </c>
      <c r="F31" s="8">
        <f>UFGeral!F31/UFGeral!$AC31</f>
        <v>4.676211852729973E-2</v>
      </c>
      <c r="G31" s="8">
        <f>UFGeral!G31/UFGeral!$AC31</f>
        <v>2.4320829148650608E-2</v>
      </c>
      <c r="H31" s="8">
        <f>UFGeral!H31/UFGeral!$AC31</f>
        <v>1.8777342003432913E-2</v>
      </c>
      <c r="I31" s="8">
        <f>UFGeral!I31/UFGeral!$AC31</f>
        <v>1.9624989006410548E-2</v>
      </c>
      <c r="J31" s="8">
        <f>UFGeral!J31/UFGeral!$AC31</f>
        <v>3.6794014983121806E-2</v>
      </c>
      <c r="K31" s="8">
        <f>UFGeral!K31/UFGeral!$AC31</f>
        <v>1.4985839868492402E-2</v>
      </c>
      <c r="L31" s="8">
        <f>UFGeral!L31/UFGeral!$AC31</f>
        <v>0.10847765432815433</v>
      </c>
      <c r="M31" s="8">
        <f>UFGeral!M31/UFGeral!$AC31</f>
        <v>1.1325775438777696E-2</v>
      </c>
      <c r="N31" s="8">
        <f>UFGeral!N31/UFGeral!$AC31</f>
        <v>1.9705948420116842E-2</v>
      </c>
      <c r="O31" s="8">
        <f>UFGeral!O31/UFGeral!$AC31</f>
        <v>1.8812288512946421E-2</v>
      </c>
      <c r="P31" s="8">
        <f>UFGeral!P31/UFGeral!$AC31</f>
        <v>9.5390380662620771E-3</v>
      </c>
      <c r="Q31" s="8">
        <f>UFGeral!Q31/UFGeral!$AC31</f>
        <v>2.9019581500016794E-2</v>
      </c>
      <c r="R31" s="8">
        <f>UFGeral!R31/UFGeral!$AC31</f>
        <v>6.5596539829604703E-3</v>
      </c>
      <c r="S31" s="8">
        <f>UFGeral!S31/UFGeral!$AC31</f>
        <v>5.7232869366646941E-2</v>
      </c>
      <c r="T31" s="8">
        <f>UFGeral!T31/UFGeral!$AC31</f>
        <v>8.5638168888326288E-2</v>
      </c>
      <c r="U31" s="8">
        <f>UFGeral!U31/UFGeral!$AC31</f>
        <v>1.052627696001867E-2</v>
      </c>
      <c r="V31" s="8">
        <f>UFGeral!V31/UFGeral!$AC31</f>
        <v>7.5276722964846337E-3</v>
      </c>
      <c r="W31" s="8">
        <f>UFGeral!W31/UFGeral!$AC31</f>
        <v>1.6288956378796089E-3</v>
      </c>
      <c r="X31" s="8">
        <f>UFGeral!X31/UFGeral!$AC31</f>
        <v>5.935334590501655E-2</v>
      </c>
      <c r="Y31" s="8">
        <f>UFGeral!Y31/UFGeral!$AC31</f>
        <v>3.887469133010104E-2</v>
      </c>
      <c r="Z31" s="8">
        <f>UFGeral!Z31/UFGeral!$AC31</f>
        <v>6.1113679248121968E-3</v>
      </c>
      <c r="AA31" s="8">
        <f>UFGeral!AA31/UFGeral!$AC31</f>
        <v>0.33660303230863048</v>
      </c>
      <c r="AB31" s="8">
        <f>UFGeral!AB31/UFGeral!$AC31</f>
        <v>6.7320567632271075E-3</v>
      </c>
      <c r="AC31" s="8">
        <f>UFGeral!AC31/UFGeral!$AC31</f>
        <v>1</v>
      </c>
    </row>
    <row r="32" spans="1:29" x14ac:dyDescent="0.25">
      <c r="A32" s="20">
        <f>UFGeral!A32</f>
        <v>43320</v>
      </c>
      <c r="B32" s="8">
        <f>UFGeral!B32/UFGeral!$AC32</f>
        <v>2.3295673889090086E-3</v>
      </c>
      <c r="C32" s="8">
        <f>UFGeral!C32/UFGeral!$AC32</f>
        <v>7.8989815394263935E-3</v>
      </c>
      <c r="D32" s="8">
        <f>UFGeral!D32/UFGeral!$AC32</f>
        <v>1.2469458999556137E-2</v>
      </c>
      <c r="E32" s="8">
        <f>UFGeral!E32/UFGeral!$AC32</f>
        <v>2.2586415347583908E-3</v>
      </c>
      <c r="F32" s="8">
        <f>UFGeral!F32/UFGeral!$AC32</f>
        <v>4.6469540333008458E-2</v>
      </c>
      <c r="G32" s="8">
        <f>UFGeral!G32/UFGeral!$AC32</f>
        <v>2.416605746882973E-2</v>
      </c>
      <c r="H32" s="8">
        <f>UFGeral!H32/UFGeral!$AC32</f>
        <v>1.8687035235694521E-2</v>
      </c>
      <c r="I32" s="8">
        <f>UFGeral!I32/UFGeral!$AC32</f>
        <v>1.9566091813903667E-2</v>
      </c>
      <c r="J32" s="8">
        <f>UFGeral!J32/UFGeral!$AC32</f>
        <v>3.7069551858459754E-2</v>
      </c>
      <c r="K32" s="8">
        <f>UFGeral!K32/UFGeral!$AC32</f>
        <v>1.4884599973364261E-2</v>
      </c>
      <c r="L32" s="8">
        <f>UFGeral!L32/UFGeral!$AC32</f>
        <v>0.10910863354596315</v>
      </c>
      <c r="M32" s="8">
        <f>UFGeral!M32/UFGeral!$AC32</f>
        <v>1.1252733680934265E-2</v>
      </c>
      <c r="N32" s="8">
        <f>UFGeral!N32/UFGeral!$AC32</f>
        <v>1.9583245077543356E-2</v>
      </c>
      <c r="O32" s="8">
        <f>UFGeral!O32/UFGeral!$AC32</f>
        <v>1.8877648468724303E-2</v>
      </c>
      <c r="P32" s="8">
        <f>UFGeral!P32/UFGeral!$AC32</f>
        <v>9.5175557871353244E-3</v>
      </c>
      <c r="Q32" s="8">
        <f>UFGeral!Q32/UFGeral!$AC32</f>
        <v>2.8906911165560416E-2</v>
      </c>
      <c r="R32" s="8">
        <f>UFGeral!R32/UFGeral!$AC32</f>
        <v>6.5255640484554655E-3</v>
      </c>
      <c r="S32" s="8">
        <f>UFGeral!S32/UFGeral!$AC32</f>
        <v>5.7305970087406483E-2</v>
      </c>
      <c r="T32" s="8">
        <f>UFGeral!T32/UFGeral!$AC32</f>
        <v>8.5961942497249227E-2</v>
      </c>
      <c r="U32" s="8">
        <f>UFGeral!U32/UFGeral!$AC32</f>
        <v>1.0466381819699156E-2</v>
      </c>
      <c r="V32" s="8">
        <f>UFGeral!V32/UFGeral!$AC32</f>
        <v>7.5281626715302287E-3</v>
      </c>
      <c r="W32" s="8">
        <f>UFGeral!W32/UFGeral!$AC32</f>
        <v>1.6189597143075761E-3</v>
      </c>
      <c r="X32" s="8">
        <f>UFGeral!X32/UFGeral!$AC32</f>
        <v>5.9981879215197723E-2</v>
      </c>
      <c r="Y32" s="8">
        <f>UFGeral!Y32/UFGeral!$AC32</f>
        <v>3.8972407722669127E-2</v>
      </c>
      <c r="Z32" s="8">
        <f>UFGeral!Z32/UFGeral!$AC32</f>
        <v>6.0726407950479882E-3</v>
      </c>
      <c r="AA32" s="8">
        <f>UFGeral!AA32/UFGeral!$AC32</f>
        <v>0.33581676613953471</v>
      </c>
      <c r="AB32" s="8">
        <f>UFGeral!AB32/UFGeral!$AC32</f>
        <v>6.7030714171313318E-3</v>
      </c>
      <c r="AC32" s="8">
        <f>UFGeral!AC32/UFGeral!$AC32</f>
        <v>1</v>
      </c>
    </row>
    <row r="33" spans="1:29" x14ac:dyDescent="0.25">
      <c r="A33" s="20">
        <f>UFGeral!A33</f>
        <v>43352</v>
      </c>
      <c r="B33" s="8">
        <f>UFGeral!B33/UFGeral!$AC33</f>
        <v>2.3209342837036424E-3</v>
      </c>
      <c r="C33" s="8">
        <f>UFGeral!C33/UFGeral!$AC33</f>
        <v>7.8502583036988531E-3</v>
      </c>
      <c r="D33" s="8">
        <f>UFGeral!D33/UFGeral!$AC33</f>
        <v>1.2390692454485134E-2</v>
      </c>
      <c r="E33" s="8">
        <f>UFGeral!E33/UFGeral!$AC33</f>
        <v>2.2700256897014021E-3</v>
      </c>
      <c r="F33" s="8">
        <f>UFGeral!F33/UFGeral!$AC33</f>
        <v>4.6477249695744599E-2</v>
      </c>
      <c r="G33" s="8">
        <f>UFGeral!G33/UFGeral!$AC33</f>
        <v>2.4079764963059691E-2</v>
      </c>
      <c r="H33" s="8">
        <f>UFGeral!H33/UFGeral!$AC33</f>
        <v>1.8724410536854089E-2</v>
      </c>
      <c r="I33" s="8">
        <f>UFGeral!I33/UFGeral!$AC33</f>
        <v>1.9608612432682474E-2</v>
      </c>
      <c r="J33" s="8">
        <f>UFGeral!J33/UFGeral!$AC33</f>
        <v>3.6963849730844732E-2</v>
      </c>
      <c r="K33" s="8">
        <f>UFGeral!K33/UFGeral!$AC33</f>
        <v>1.4835836052126574E-2</v>
      </c>
      <c r="L33" s="8">
        <f>UFGeral!L33/UFGeral!$AC33</f>
        <v>0.11007988247387443</v>
      </c>
      <c r="M33" s="8">
        <f>UFGeral!M33/UFGeral!$AC33</f>
        <v>1.1359506347402159E-2</v>
      </c>
      <c r="N33" s="8">
        <f>UFGeral!N33/UFGeral!$AC33</f>
        <v>1.9802677524104549E-2</v>
      </c>
      <c r="O33" s="8">
        <f>UFGeral!O33/UFGeral!$AC33</f>
        <v>1.8863165163363955E-2</v>
      </c>
      <c r="P33" s="8">
        <f>UFGeral!P33/UFGeral!$AC33</f>
        <v>9.4785677690035937E-3</v>
      </c>
      <c r="Q33" s="8">
        <f>UFGeral!Q33/UFGeral!$AC33</f>
        <v>2.8833020003058346E-2</v>
      </c>
      <c r="R33" s="8">
        <f>UFGeral!R33/UFGeral!$AC33</f>
        <v>6.4820419934657099E-3</v>
      </c>
      <c r="S33" s="8">
        <f>UFGeral!S33/UFGeral!$AC33</f>
        <v>5.7218388873142102E-2</v>
      </c>
      <c r="T33" s="8">
        <f>UFGeral!T33/UFGeral!$AC33</f>
        <v>8.5687010519131773E-2</v>
      </c>
      <c r="U33" s="8">
        <f>UFGeral!U33/UFGeral!$AC33</f>
        <v>1.0521045631899095E-2</v>
      </c>
      <c r="V33" s="8">
        <f>UFGeral!V33/UFGeral!$AC33</f>
        <v>7.5036588159617962E-3</v>
      </c>
      <c r="W33" s="8">
        <f>UFGeral!W33/UFGeral!$AC33</f>
        <v>1.6091708961309659E-3</v>
      </c>
      <c r="X33" s="8">
        <f>UFGeral!X33/UFGeral!$AC33</f>
        <v>6.0012428586821459E-2</v>
      </c>
      <c r="Y33" s="8">
        <f>UFGeral!Y33/UFGeral!$AC33</f>
        <v>3.8994643305873954E-2</v>
      </c>
      <c r="Z33" s="8">
        <f>UFGeral!Z33/UFGeral!$AC33</f>
        <v>6.0653953425526376E-3</v>
      </c>
      <c r="AA33" s="8">
        <f>UFGeral!AA33/UFGeral!$AC33</f>
        <v>0.33522907240522626</v>
      </c>
      <c r="AB33" s="8">
        <f>UFGeral!AB33/UFGeral!$AC33</f>
        <v>6.7386902060860262E-3</v>
      </c>
      <c r="AC33" s="8">
        <f>UFGeral!AC33/UFGeral!$AC33</f>
        <v>1</v>
      </c>
    </row>
    <row r="34" spans="1:29" x14ac:dyDescent="0.25">
      <c r="A34" s="20">
        <f>UFGeral!A34</f>
        <v>43383</v>
      </c>
      <c r="B34" s="8">
        <f>UFGeral!B34/UFGeral!$AC34</f>
        <v>2.3109941041022093E-3</v>
      </c>
      <c r="C34" s="8">
        <f>UFGeral!C34/UFGeral!$AC34</f>
        <v>7.8057159487887207E-3</v>
      </c>
      <c r="D34" s="8">
        <f>UFGeral!D34/UFGeral!$AC34</f>
        <v>1.2451291552573737E-2</v>
      </c>
      <c r="E34" s="8">
        <f>UFGeral!E34/UFGeral!$AC34</f>
        <v>2.2624877664163042E-3</v>
      </c>
      <c r="F34" s="8">
        <f>UFGeral!F34/UFGeral!$AC34</f>
        <v>4.7724149213103556E-2</v>
      </c>
      <c r="G34" s="8">
        <f>UFGeral!G34/UFGeral!$AC34</f>
        <v>2.4043545375776697E-2</v>
      </c>
      <c r="H34" s="8">
        <f>UFGeral!H34/UFGeral!$AC34</f>
        <v>1.8637846927313729E-2</v>
      </c>
      <c r="I34" s="8">
        <f>UFGeral!I34/UFGeral!$AC34</f>
        <v>1.9518950284808292E-2</v>
      </c>
      <c r="J34" s="8">
        <f>UFGeral!J34/UFGeral!$AC34</f>
        <v>3.6742314361014598E-2</v>
      </c>
      <c r="K34" s="8">
        <f>UFGeral!K34/UFGeral!$AC34</f>
        <v>1.4915033065153523E-2</v>
      </c>
      <c r="L34" s="8">
        <f>UFGeral!L34/UFGeral!$AC34</f>
        <v>0.11001237387163321</v>
      </c>
      <c r="M34" s="8">
        <f>UFGeral!M34/UFGeral!$AC34</f>
        <v>1.1337738216051033E-2</v>
      </c>
      <c r="N34" s="8">
        <f>UFGeral!N34/UFGeral!$AC34</f>
        <v>1.9823303776170833E-2</v>
      </c>
      <c r="O34" s="8">
        <f>UFGeral!O34/UFGeral!$AC34</f>
        <v>1.9054620989548309E-2</v>
      </c>
      <c r="P34" s="8">
        <f>UFGeral!P34/UFGeral!$AC34</f>
        <v>9.5258838377833936E-3</v>
      </c>
      <c r="Q34" s="8">
        <f>UFGeral!Q34/UFGeral!$AC34</f>
        <v>2.885290120210118E-2</v>
      </c>
      <c r="R34" s="8">
        <f>UFGeral!R34/UFGeral!$AC34</f>
        <v>6.453054900614319E-3</v>
      </c>
      <c r="S34" s="8">
        <f>UFGeral!S34/UFGeral!$AC34</f>
        <v>5.7296066516455538E-2</v>
      </c>
      <c r="T34" s="8">
        <f>UFGeral!T34/UFGeral!$AC34</f>
        <v>8.5924697239608938E-2</v>
      </c>
      <c r="U34" s="8">
        <f>UFGeral!U34/UFGeral!$AC34</f>
        <v>1.0470330765667784E-2</v>
      </c>
      <c r="V34" s="8">
        <f>UFGeral!V34/UFGeral!$AC34</f>
        <v>7.5485372485873722E-3</v>
      </c>
      <c r="W34" s="8">
        <f>UFGeral!W34/UFGeral!$AC34</f>
        <v>1.6216334461660496E-3</v>
      </c>
      <c r="X34" s="8">
        <f>UFGeral!X34/UFGeral!$AC34</f>
        <v>5.9940708135463941E-2</v>
      </c>
      <c r="Y34" s="8">
        <f>UFGeral!Y34/UFGeral!$AC34</f>
        <v>3.8922246242898813E-2</v>
      </c>
      <c r="Z34" s="8">
        <f>UFGeral!Z34/UFGeral!$AC34</f>
        <v>6.0629117688739582E-3</v>
      </c>
      <c r="AA34" s="8">
        <f>UFGeral!AA34/UFGeral!$AC34</f>
        <v>0.33397830910711246</v>
      </c>
      <c r="AB34" s="8">
        <f>UFGeral!AB34/UFGeral!$AC34</f>
        <v>6.7623541362115029E-3</v>
      </c>
      <c r="AC34" s="8">
        <f>UFGeral!AC34/UFGeral!$AC34</f>
        <v>1</v>
      </c>
    </row>
    <row r="35" spans="1:29" x14ac:dyDescent="0.25">
      <c r="A35" s="20">
        <f>UFGeral!A35</f>
        <v>43415</v>
      </c>
      <c r="B35" s="8">
        <f>UFGeral!B35/UFGeral!$AC35</f>
        <v>2.3209392366207531E-3</v>
      </c>
      <c r="C35" s="8">
        <f>UFGeral!C35/UFGeral!$AC35</f>
        <v>7.7301248159169058E-3</v>
      </c>
      <c r="D35" s="8">
        <f>UFGeral!D35/UFGeral!$AC35</f>
        <v>1.2326059010906306E-2</v>
      </c>
      <c r="E35" s="8">
        <f>UFGeral!E35/UFGeral!$AC35</f>
        <v>2.2910001372679462E-3</v>
      </c>
      <c r="F35" s="8">
        <f>UFGeral!F35/UFGeral!$AC35</f>
        <v>4.8046605574584983E-2</v>
      </c>
      <c r="G35" s="8">
        <f>UFGeral!G35/UFGeral!$AC35</f>
        <v>2.409419631500527E-2</v>
      </c>
      <c r="H35" s="8">
        <f>UFGeral!H35/UFGeral!$AC35</f>
        <v>1.8593310475427248E-2</v>
      </c>
      <c r="I35" s="8">
        <f>UFGeral!I35/UFGeral!$AC35</f>
        <v>1.9535733068262465E-2</v>
      </c>
      <c r="J35" s="8">
        <f>UFGeral!J35/UFGeral!$AC35</f>
        <v>3.6437013689700253E-2</v>
      </c>
      <c r="K35" s="8">
        <f>UFGeral!K35/UFGeral!$AC35</f>
        <v>1.5124140874948525E-2</v>
      </c>
      <c r="L35" s="8">
        <f>UFGeral!L35/UFGeral!$AC35</f>
        <v>0.10999851057688124</v>
      </c>
      <c r="M35" s="8">
        <f>UFGeral!M35/UFGeral!$AC35</f>
        <v>1.1302104153795836E-2</v>
      </c>
      <c r="N35" s="8">
        <f>UFGeral!N35/UFGeral!$AC35</f>
        <v>1.9828533694008471E-2</v>
      </c>
      <c r="O35" s="8">
        <f>UFGeral!O35/UFGeral!$AC35</f>
        <v>1.9066498882179476E-2</v>
      </c>
      <c r="P35" s="8">
        <f>UFGeral!P35/UFGeral!$AC35</f>
        <v>9.6204305920353332E-3</v>
      </c>
      <c r="Q35" s="8">
        <f>UFGeral!Q35/UFGeral!$AC35</f>
        <v>2.9119069304495891E-2</v>
      </c>
      <c r="R35" s="8">
        <f>UFGeral!R35/UFGeral!$AC35</f>
        <v>6.4163820726179446E-3</v>
      </c>
      <c r="S35" s="8">
        <f>UFGeral!S35/UFGeral!$AC35</f>
        <v>5.7544831918318599E-2</v>
      </c>
      <c r="T35" s="8">
        <f>UFGeral!T35/UFGeral!$AC35</f>
        <v>8.6644695008135333E-2</v>
      </c>
      <c r="U35" s="8">
        <f>UFGeral!U35/UFGeral!$AC35</f>
        <v>1.0517285499063132E-2</v>
      </c>
      <c r="V35" s="8">
        <f>UFGeral!V35/UFGeral!$AC35</f>
        <v>7.6211013031793244E-3</v>
      </c>
      <c r="W35" s="8">
        <f>UFGeral!W35/UFGeral!$AC35</f>
        <v>1.6502280926289372E-3</v>
      </c>
      <c r="X35" s="8">
        <f>UFGeral!X35/UFGeral!$AC35</f>
        <v>6.0007181617920236E-2</v>
      </c>
      <c r="Y35" s="8">
        <f>UFGeral!Y35/UFGeral!$AC35</f>
        <v>3.8763036924324312E-2</v>
      </c>
      <c r="Z35" s="8">
        <f>UFGeral!Z35/UFGeral!$AC35</f>
        <v>6.0539118446043998E-3</v>
      </c>
      <c r="AA35" s="8">
        <f>UFGeral!AA35/UFGeral!$AC35</f>
        <v>0.33256502198075949</v>
      </c>
      <c r="AB35" s="8">
        <f>UFGeral!AB35/UFGeral!$AC35</f>
        <v>6.782053336411349E-3</v>
      </c>
      <c r="AC35" s="8">
        <f>UFGeral!AC35/UFGeral!$AC35</f>
        <v>1</v>
      </c>
    </row>
    <row r="36" spans="1:29" x14ac:dyDescent="0.25">
      <c r="A36" s="20">
        <f>UFGeral!A36</f>
        <v>43446</v>
      </c>
      <c r="B36" s="8">
        <f>UFGeral!B36/UFGeral!$AC36</f>
        <v>2.3321798867232263E-3</v>
      </c>
      <c r="C36" s="8">
        <f>UFGeral!C36/UFGeral!$AC36</f>
        <v>7.6903308657292994E-3</v>
      </c>
      <c r="D36" s="8">
        <f>UFGeral!D36/UFGeral!$AC36</f>
        <v>1.2306926935769244E-2</v>
      </c>
      <c r="E36" s="8">
        <f>UFGeral!E36/UFGeral!$AC36</f>
        <v>2.3233763806051644E-3</v>
      </c>
      <c r="F36" s="8">
        <f>UFGeral!F36/UFGeral!$AC36</f>
        <v>4.8574000586650665E-2</v>
      </c>
      <c r="G36" s="8">
        <f>UFGeral!G36/UFGeral!$AC36</f>
        <v>2.4013904295024594E-2</v>
      </c>
      <c r="H36" s="8">
        <f>UFGeral!H36/UFGeral!$AC36</f>
        <v>1.8631403192713246E-2</v>
      </c>
      <c r="I36" s="8">
        <f>UFGeral!I36/UFGeral!$AC36</f>
        <v>1.9504261458887066E-2</v>
      </c>
      <c r="J36" s="8">
        <f>UFGeral!J36/UFGeral!$AC36</f>
        <v>3.6326450490018133E-2</v>
      </c>
      <c r="K36" s="8">
        <f>UFGeral!K36/UFGeral!$AC36</f>
        <v>1.5056992400139206E-2</v>
      </c>
      <c r="L36" s="8">
        <f>UFGeral!L36/UFGeral!$AC36</f>
        <v>0.10984996203253852</v>
      </c>
      <c r="M36" s="8">
        <f>UFGeral!M36/UFGeral!$AC36</f>
        <v>1.1268300522478722E-2</v>
      </c>
      <c r="N36" s="8">
        <f>UFGeral!N36/UFGeral!$AC36</f>
        <v>2.0052326541896634E-2</v>
      </c>
      <c r="O36" s="8">
        <f>UFGeral!O36/UFGeral!$AC36</f>
        <v>1.9286234200984419E-2</v>
      </c>
      <c r="P36" s="8">
        <f>UFGeral!P36/UFGeral!$AC36</f>
        <v>9.5978820637366343E-3</v>
      </c>
      <c r="Q36" s="8">
        <f>UFGeral!Q36/UFGeral!$AC36</f>
        <v>2.9067678732714687E-2</v>
      </c>
      <c r="R36" s="8">
        <f>UFGeral!R36/UFGeral!$AC36</f>
        <v>6.3917200589947284E-3</v>
      </c>
      <c r="S36" s="8">
        <f>UFGeral!S36/UFGeral!$AC36</f>
        <v>5.8005365268707358E-2</v>
      </c>
      <c r="T36" s="8">
        <f>UFGeral!T36/UFGeral!$AC36</f>
        <v>8.6864007558278278E-2</v>
      </c>
      <c r="U36" s="8">
        <f>UFGeral!U36/UFGeral!$AC36</f>
        <v>1.0474299194085842E-2</v>
      </c>
      <c r="V36" s="8">
        <f>UFGeral!V36/UFGeral!$AC36</f>
        <v>7.624960150086668E-3</v>
      </c>
      <c r="W36" s="8">
        <f>UFGeral!W36/UFGeral!$AC36</f>
        <v>1.6481287304857177E-3</v>
      </c>
      <c r="X36" s="8">
        <f>UFGeral!X36/UFGeral!$AC36</f>
        <v>6.023021730424654E-2</v>
      </c>
      <c r="Y36" s="8">
        <f>UFGeral!Y36/UFGeral!$AC36</f>
        <v>3.8903068152998196E-2</v>
      </c>
      <c r="Z36" s="8">
        <f>UFGeral!Z36/UFGeral!$AC36</f>
        <v>6.0279666785420342E-3</v>
      </c>
      <c r="AA36" s="8">
        <f>UFGeral!AA36/UFGeral!$AC36</f>
        <v>0.33117628702576729</v>
      </c>
      <c r="AB36" s="8">
        <f>UFGeral!AB36/UFGeral!$AC36</f>
        <v>6.7717692911978796E-3</v>
      </c>
      <c r="AC36" s="8">
        <f>UFGeral!AC36/UFGeral!$AC36</f>
        <v>1</v>
      </c>
    </row>
    <row r="37" spans="1:29" x14ac:dyDescent="0.25">
      <c r="A37" s="19">
        <f>UFGeral!A37</f>
        <v>43466</v>
      </c>
      <c r="B37" s="9">
        <f>UFGeral!B37/UFGeral!$AC37</f>
        <v>2.3260983589250615E-3</v>
      </c>
      <c r="C37" s="9">
        <f>UFGeral!C37/UFGeral!$AC37</f>
        <v>7.6559582502982188E-3</v>
      </c>
      <c r="D37" s="9">
        <f>UFGeral!D37/UFGeral!$AC37</f>
        <v>1.2253138978196937E-2</v>
      </c>
      <c r="E37" s="9">
        <f>UFGeral!E37/UFGeral!$AC37</f>
        <v>2.3255407644323109E-3</v>
      </c>
      <c r="F37" s="9">
        <f>UFGeral!F37/UFGeral!$AC37</f>
        <v>4.8545105863031741E-2</v>
      </c>
      <c r="G37" s="9">
        <f>UFGeral!G37/UFGeral!$AC37</f>
        <v>2.3850360968088121E-2</v>
      </c>
      <c r="H37" s="9">
        <f>UFGeral!H37/UFGeral!$AC37</f>
        <v>1.8656925862607969E-2</v>
      </c>
      <c r="I37" s="9">
        <f>UFGeral!I37/UFGeral!$AC37</f>
        <v>1.9530676432748337E-2</v>
      </c>
      <c r="J37" s="9">
        <f>UFGeral!J37/UFGeral!$AC37</f>
        <v>3.6338990687056774E-2</v>
      </c>
      <c r="K37" s="9">
        <f>UFGeral!K37/UFGeral!$AC37</f>
        <v>1.4963605807458157E-2</v>
      </c>
      <c r="L37" s="9">
        <f>UFGeral!L37/UFGeral!$AC37</f>
        <v>0.10977139740986205</v>
      </c>
      <c r="M37" s="9">
        <f>UFGeral!M37/UFGeral!$AC37</f>
        <v>1.1294819909989378E-2</v>
      </c>
      <c r="N37" s="9">
        <f>UFGeral!N37/UFGeral!$AC37</f>
        <v>2.0373015846463751E-2</v>
      </c>
      <c r="O37" s="9">
        <f>UFGeral!O37/UFGeral!$AC37</f>
        <v>1.9531977486564756E-2</v>
      </c>
      <c r="P37" s="9">
        <f>UFGeral!P37/UFGeral!$AC37</f>
        <v>9.5811461689355171E-3</v>
      </c>
      <c r="Q37" s="9">
        <f>UFGeral!Q37/UFGeral!$AC37</f>
        <v>2.9068144366418382E-2</v>
      </c>
      <c r="R37" s="9">
        <f>UFGeral!R37/UFGeral!$AC37</f>
        <v>6.374420241126162E-3</v>
      </c>
      <c r="S37" s="9">
        <f>UFGeral!S37/UFGeral!$AC37</f>
        <v>5.8243718605106735E-2</v>
      </c>
      <c r="T37" s="9">
        <f>UFGeral!T37/UFGeral!$AC37</f>
        <v>8.677564293432985E-2</v>
      </c>
      <c r="U37" s="9">
        <f>UFGeral!U37/UFGeral!$AC37</f>
        <v>1.0408430531346659E-2</v>
      </c>
      <c r="V37" s="9">
        <f>UFGeral!V37/UFGeral!$AC37</f>
        <v>7.5968532340666434E-3</v>
      </c>
      <c r="W37" s="9">
        <f>UFGeral!W37/UFGeral!$AC37</f>
        <v>1.6383984845325143E-3</v>
      </c>
      <c r="X37" s="9">
        <f>UFGeral!X37/UFGeral!$AC37</f>
        <v>6.0711260100359557E-2</v>
      </c>
      <c r="Y37" s="9">
        <f>UFGeral!Y37/UFGeral!$AC37</f>
        <v>3.9017117035738458E-2</v>
      </c>
      <c r="Z37" s="9">
        <f>UFGeral!Z37/UFGeral!$AC37</f>
        <v>6.006036146248857E-3</v>
      </c>
      <c r="AA37" s="9">
        <f>UFGeral!AA37/UFGeral!$AC37</f>
        <v>0.33040150149045</v>
      </c>
      <c r="AB37" s="9">
        <f>UFGeral!AB37/UFGeral!$AC37</f>
        <v>6.7597180356169049E-3</v>
      </c>
      <c r="AC37" s="9">
        <f>UFGeral!AC37/UFGeral!$AC37</f>
        <v>1</v>
      </c>
    </row>
    <row r="38" spans="1:29" x14ac:dyDescent="0.25">
      <c r="A38" s="20">
        <f>UFGeral!A38</f>
        <v>43498</v>
      </c>
      <c r="B38" s="8">
        <f>UFGeral!B38/UFGeral!$AC38</f>
        <v>2.3265495726963294E-3</v>
      </c>
      <c r="C38" s="8">
        <f>UFGeral!C38/UFGeral!$AC38</f>
        <v>7.6667096272903194E-3</v>
      </c>
      <c r="D38" s="8">
        <f>UFGeral!D38/UFGeral!$AC38</f>
        <v>1.2355042665462532E-2</v>
      </c>
      <c r="E38" s="8">
        <f>UFGeral!E38/UFGeral!$AC38</f>
        <v>2.3248805988278242E-3</v>
      </c>
      <c r="F38" s="8">
        <f>UFGeral!F38/UFGeral!$AC38</f>
        <v>4.8466444816769851E-2</v>
      </c>
      <c r="G38" s="8">
        <f>UFGeral!G38/UFGeral!$AC38</f>
        <v>2.3830906985304684E-2</v>
      </c>
      <c r="H38" s="8">
        <f>UFGeral!H38/UFGeral!$AC38</f>
        <v>1.8659127849888782E-2</v>
      </c>
      <c r="I38" s="8">
        <f>UFGeral!I38/UFGeral!$AC38</f>
        <v>1.9537564429345382E-2</v>
      </c>
      <c r="J38" s="8">
        <f>UFGeral!J38/UFGeral!$AC38</f>
        <v>3.631242078169173E-2</v>
      </c>
      <c r="K38" s="8">
        <f>UFGeral!K38/UFGeral!$AC38</f>
        <v>1.494658820016931E-2</v>
      </c>
      <c r="L38" s="8">
        <f>UFGeral!L38/UFGeral!$AC38</f>
        <v>0.1099084196950043</v>
      </c>
      <c r="M38" s="8">
        <f>UFGeral!M38/UFGeral!$AC38</f>
        <v>1.132639843784046E-2</v>
      </c>
      <c r="N38" s="8">
        <f>UFGeral!N38/UFGeral!$AC38</f>
        <v>2.034330792475153E-2</v>
      </c>
      <c r="O38" s="8">
        <f>UFGeral!O38/UFGeral!$AC38</f>
        <v>1.9539418844754831E-2</v>
      </c>
      <c r="P38" s="8">
        <f>UFGeral!P38/UFGeral!$AC38</f>
        <v>9.5786119144335644E-3</v>
      </c>
      <c r="Q38" s="8">
        <f>UFGeral!Q38/UFGeral!$AC38</f>
        <v>2.924987969480031E-2</v>
      </c>
      <c r="R38" s="8">
        <f>UFGeral!R38/UFGeral!$AC38</f>
        <v>6.3619429452010977E-3</v>
      </c>
      <c r="S38" s="8">
        <f>UFGeral!S38/UFGeral!$AC38</f>
        <v>5.8203238365629524E-2</v>
      </c>
      <c r="T38" s="8">
        <f>UFGeral!T38/UFGeral!$AC38</f>
        <v>8.7038841657958638E-2</v>
      </c>
      <c r="U38" s="8">
        <f>UFGeral!U38/UFGeral!$AC38</f>
        <v>1.0404383096261776E-2</v>
      </c>
      <c r="V38" s="8">
        <f>UFGeral!V38/UFGeral!$AC38</f>
        <v>7.6366680976572244E-3</v>
      </c>
      <c r="W38" s="8">
        <f>UFGeral!W38/UFGeral!$AC38</f>
        <v>1.6559929606391058E-3</v>
      </c>
      <c r="X38" s="8">
        <f>UFGeral!X38/UFGeral!$AC38</f>
        <v>6.0612123982505449E-2</v>
      </c>
      <c r="Y38" s="8">
        <f>UFGeral!Y38/UFGeral!$AC38</f>
        <v>3.9256305244194059E-2</v>
      </c>
      <c r="Z38" s="8">
        <f>UFGeral!Z38/UFGeral!$AC38</f>
        <v>6.0190615359937399E-3</v>
      </c>
      <c r="AA38" s="8">
        <f>UFGeral!AA38/UFGeral!$AC38</f>
        <v>0.32969113784147902</v>
      </c>
      <c r="AB38" s="8">
        <f>UFGeral!AB38/UFGeral!$AC38</f>
        <v>6.7480322334486469E-3</v>
      </c>
      <c r="AC38" s="8">
        <f>UFGeral!AC38/UFGeral!$AC38</f>
        <v>1</v>
      </c>
    </row>
    <row r="39" spans="1:29" x14ac:dyDescent="0.25">
      <c r="A39" s="20">
        <f>UFGeral!A39</f>
        <v>43527</v>
      </c>
      <c r="B39" s="8">
        <f>UFGeral!B39/UFGeral!$AC39</f>
        <v>2.3146282030445651E-3</v>
      </c>
      <c r="C39" s="8">
        <f>UFGeral!C39/UFGeral!$AC39</f>
        <v>7.6281084080571269E-3</v>
      </c>
      <c r="D39" s="8">
        <f>UFGeral!D39/UFGeral!$AC39</f>
        <v>1.234517568723538E-2</v>
      </c>
      <c r="E39" s="8">
        <f>UFGeral!E39/UFGeral!$AC39</f>
        <v>2.3210848848893538E-3</v>
      </c>
      <c r="F39" s="8">
        <f>UFGeral!F39/UFGeral!$AC39</f>
        <v>4.8558859388412028E-2</v>
      </c>
      <c r="G39" s="8">
        <f>UFGeral!G39/UFGeral!$AC39</f>
        <v>2.3736607227683448E-2</v>
      </c>
      <c r="H39" s="8">
        <f>UFGeral!H39/UFGeral!$AC39</f>
        <v>1.9041677143401613E-2</v>
      </c>
      <c r="I39" s="8">
        <f>UFGeral!I39/UFGeral!$AC39</f>
        <v>1.9538288215577907E-2</v>
      </c>
      <c r="J39" s="8">
        <f>UFGeral!J39/UFGeral!$AC39</f>
        <v>3.6383033242134238E-2</v>
      </c>
      <c r="K39" s="8">
        <f>UFGeral!K39/UFGeral!$AC39</f>
        <v>1.488228269898894E-2</v>
      </c>
      <c r="L39" s="8">
        <f>UFGeral!L39/UFGeral!$AC39</f>
        <v>0.10991043475421532</v>
      </c>
      <c r="M39" s="8">
        <f>UFGeral!M39/UFGeral!$AC39</f>
        <v>1.1375566550772303E-2</v>
      </c>
      <c r="N39" s="8">
        <f>UFGeral!N39/UFGeral!$AC39</f>
        <v>2.071690936718799E-2</v>
      </c>
      <c r="O39" s="8">
        <f>UFGeral!O39/UFGeral!$AC39</f>
        <v>1.9572231914419081E-2</v>
      </c>
      <c r="P39" s="8">
        <f>UFGeral!P39/UFGeral!$AC39</f>
        <v>9.5457429159592749E-3</v>
      </c>
      <c r="Q39" s="8">
        <f>UFGeral!Q39/UFGeral!$AC39</f>
        <v>2.9390077850980151E-2</v>
      </c>
      <c r="R39" s="8">
        <f>UFGeral!R39/UFGeral!$AC39</f>
        <v>6.3393547118373679E-3</v>
      </c>
      <c r="S39" s="8">
        <f>UFGeral!S39/UFGeral!$AC39</f>
        <v>5.8393861651017821E-2</v>
      </c>
      <c r="T39" s="8">
        <f>UFGeral!T39/UFGeral!$AC39</f>
        <v>8.7344331706679948E-2</v>
      </c>
      <c r="U39" s="8">
        <f>UFGeral!U39/UFGeral!$AC39</f>
        <v>1.0352274716685412E-2</v>
      </c>
      <c r="V39" s="8">
        <f>UFGeral!V39/UFGeral!$AC39</f>
        <v>7.6137192313744557E-3</v>
      </c>
      <c r="W39" s="8">
        <f>UFGeral!W39/UFGeral!$AC39</f>
        <v>1.6543863652589196E-3</v>
      </c>
      <c r="X39" s="8">
        <f>UFGeral!X39/UFGeral!$AC39</f>
        <v>6.0726568563227792E-2</v>
      </c>
      <c r="Y39" s="8">
        <f>UFGeral!Y39/UFGeral!$AC39</f>
        <v>3.9470802976936177E-2</v>
      </c>
      <c r="Z39" s="8">
        <f>UFGeral!Z39/UFGeral!$AC39</f>
        <v>6.0386578144943654E-3</v>
      </c>
      <c r="AA39" s="8">
        <f>UFGeral!AA39/UFGeral!$AC39</f>
        <v>0.32806289767395269</v>
      </c>
      <c r="AB39" s="8">
        <f>UFGeral!AB39/UFGeral!$AC39</f>
        <v>6.7424361355762977E-3</v>
      </c>
      <c r="AC39" s="8">
        <f>UFGeral!AC39/UFGeral!$AC39</f>
        <v>1</v>
      </c>
    </row>
    <row r="40" spans="1:29" x14ac:dyDescent="0.25">
      <c r="A40" s="20">
        <f>UFGeral!A40</f>
        <v>43559</v>
      </c>
      <c r="B40" s="8">
        <f>UFGeral!B40/UFGeral!$AC40</f>
        <v>2.3069325470988018E-3</v>
      </c>
      <c r="C40" s="8">
        <f>UFGeral!C40/UFGeral!$AC40</f>
        <v>7.6031841029839961E-3</v>
      </c>
      <c r="D40" s="8">
        <f>UFGeral!D40/UFGeral!$AC40</f>
        <v>1.2295256523702697E-2</v>
      </c>
      <c r="E40" s="8">
        <f>UFGeral!E40/UFGeral!$AC40</f>
        <v>2.311155008389847E-3</v>
      </c>
      <c r="F40" s="8">
        <f>UFGeral!F40/UFGeral!$AC40</f>
        <v>4.847440637701806E-2</v>
      </c>
      <c r="G40" s="8">
        <f>UFGeral!G40/UFGeral!$AC40</f>
        <v>2.3705448443747636E-2</v>
      </c>
      <c r="H40" s="8">
        <f>UFGeral!H40/UFGeral!$AC40</f>
        <v>1.8991345790206091E-2</v>
      </c>
      <c r="I40" s="8">
        <f>UFGeral!I40/UFGeral!$AC40</f>
        <v>1.9489779807822936E-2</v>
      </c>
      <c r="J40" s="8">
        <f>UFGeral!J40/UFGeral!$AC40</f>
        <v>3.6522821485351728E-2</v>
      </c>
      <c r="K40" s="8">
        <f>UFGeral!K40/UFGeral!$AC40</f>
        <v>1.4863247329752197E-2</v>
      </c>
      <c r="L40" s="8">
        <f>UFGeral!L40/UFGeral!$AC40</f>
        <v>0.10963492232507077</v>
      </c>
      <c r="M40" s="8">
        <f>UFGeral!M40/UFGeral!$AC40</f>
        <v>1.1363561260569923E-2</v>
      </c>
      <c r="N40" s="8">
        <f>UFGeral!N40/UFGeral!$AC40</f>
        <v>2.0796906955311674E-2</v>
      </c>
      <c r="O40" s="8">
        <f>UFGeral!O40/UFGeral!$AC40</f>
        <v>1.9549995777538708E-2</v>
      </c>
      <c r="P40" s="8">
        <f>UFGeral!P40/UFGeral!$AC40</f>
        <v>9.5602031187466269E-3</v>
      </c>
      <c r="Q40" s="8">
        <f>UFGeral!Q40/UFGeral!$AC40</f>
        <v>2.9469291691297691E-2</v>
      </c>
      <c r="R40" s="8">
        <f>UFGeral!R40/UFGeral!$AC40</f>
        <v>6.3213917232415283E-3</v>
      </c>
      <c r="S40" s="8">
        <f>UFGeral!S40/UFGeral!$AC40</f>
        <v>5.8167708819069366E-2</v>
      </c>
      <c r="T40" s="8">
        <f>UFGeral!T40/UFGeral!$AC40</f>
        <v>8.7417248937959199E-2</v>
      </c>
      <c r="U40" s="8">
        <f>UFGeral!U40/UFGeral!$AC40</f>
        <v>1.0334749387743113E-2</v>
      </c>
      <c r="V40" s="8">
        <f>UFGeral!V40/UFGeral!$AC40</f>
        <v>7.6064886379074211E-3</v>
      </c>
      <c r="W40" s="8">
        <f>UFGeral!W40/UFGeral!$AC40</f>
        <v>1.649330097336912E-3</v>
      </c>
      <c r="X40" s="8">
        <f>UFGeral!X40/UFGeral!$AC40</f>
        <v>6.0652719081486152E-2</v>
      </c>
      <c r="Y40" s="8">
        <f>UFGeral!Y40/UFGeral!$AC40</f>
        <v>3.9290553068995017E-2</v>
      </c>
      <c r="Z40" s="8">
        <f>UFGeral!Z40/UFGeral!$AC40</f>
        <v>6.0535408091704516E-3</v>
      </c>
      <c r="AA40" s="8">
        <f>UFGeral!AA40/UFGeral!$AC40</f>
        <v>0.32884583610241119</v>
      </c>
      <c r="AB40" s="8">
        <f>UFGeral!AB40/UFGeral!$AC40</f>
        <v>6.7219747900702396E-3</v>
      </c>
      <c r="AC40" s="8">
        <f>UFGeral!AC40/UFGeral!$AC40</f>
        <v>1</v>
      </c>
    </row>
    <row r="41" spans="1:29" x14ac:dyDescent="0.25">
      <c r="A41" s="20">
        <f>UFGeral!A41</f>
        <v>43590</v>
      </c>
      <c r="B41" s="8">
        <f>UFGeral!B41/UFGeral!$AC41</f>
        <v>2.2993084927754653E-3</v>
      </c>
      <c r="C41" s="8">
        <f>UFGeral!C41/UFGeral!$AC41</f>
        <v>7.5578935962844788E-3</v>
      </c>
      <c r="D41" s="8">
        <f>UFGeral!D41/UFGeral!$AC41</f>
        <v>1.2234765507928283E-2</v>
      </c>
      <c r="E41" s="8">
        <f>UFGeral!E41/UFGeral!$AC41</f>
        <v>2.2971195437938461E-3</v>
      </c>
      <c r="F41" s="8">
        <f>UFGeral!F41/UFGeral!$AC41</f>
        <v>4.8452203295718067E-2</v>
      </c>
      <c r="G41" s="8">
        <f>UFGeral!G41/UFGeral!$AC41</f>
        <v>2.3648857560164632E-2</v>
      </c>
      <c r="H41" s="8">
        <f>UFGeral!H41/UFGeral!$AC41</f>
        <v>1.8967425338142455E-2</v>
      </c>
      <c r="I41" s="8">
        <f>UFGeral!I41/UFGeral!$AC41</f>
        <v>1.9448446876853195E-2</v>
      </c>
      <c r="J41" s="8">
        <f>UFGeral!J41/UFGeral!$AC41</f>
        <v>3.6514952436874817E-2</v>
      </c>
      <c r="K41" s="8">
        <f>UFGeral!K41/UFGeral!$AC41</f>
        <v>1.4829217288392023E-2</v>
      </c>
      <c r="L41" s="8">
        <f>UFGeral!L41/UFGeral!$AC41</f>
        <v>0.10934529812846687</v>
      </c>
      <c r="M41" s="8">
        <f>UFGeral!M41/UFGeral!$AC41</f>
        <v>1.1339120549615903E-2</v>
      </c>
      <c r="N41" s="8">
        <f>UFGeral!N41/UFGeral!$AC41</f>
        <v>2.07806047445834E-2</v>
      </c>
      <c r="O41" s="8">
        <f>UFGeral!O41/UFGeral!$AC41</f>
        <v>1.9460486096252099E-2</v>
      </c>
      <c r="P41" s="8">
        <f>UFGeral!P41/UFGeral!$AC41</f>
        <v>9.5058757775101175E-3</v>
      </c>
      <c r="Q41" s="8">
        <f>UFGeral!Q41/UFGeral!$AC41</f>
        <v>2.9322795732935822E-2</v>
      </c>
      <c r="R41" s="8">
        <f>UFGeral!R41/UFGeral!$AC41</f>
        <v>6.2906745483422991E-3</v>
      </c>
      <c r="S41" s="8">
        <f>UFGeral!S41/UFGeral!$AC41</f>
        <v>5.8082301927935058E-2</v>
      </c>
      <c r="T41" s="8">
        <f>UFGeral!T41/UFGeral!$AC41</f>
        <v>8.7407286609852503E-2</v>
      </c>
      <c r="U41" s="8">
        <f>UFGeral!U41/UFGeral!$AC41</f>
        <v>1.0332568842901502E-2</v>
      </c>
      <c r="V41" s="8">
        <f>UFGeral!V41/UFGeral!$AC41</f>
        <v>7.5664669797958191E-3</v>
      </c>
      <c r="W41" s="8">
        <f>UFGeral!W41/UFGeral!$AC41</f>
        <v>1.649920294895207E-3</v>
      </c>
      <c r="X41" s="8">
        <f>UFGeral!X41/UFGeral!$AC41</f>
        <v>6.0536296148744929E-2</v>
      </c>
      <c r="Y41" s="8">
        <f>UFGeral!Y41/UFGeral!$AC41</f>
        <v>3.9167776190181726E-2</v>
      </c>
      <c r="Z41" s="8">
        <f>UFGeral!Z41/UFGeral!$AC41</f>
        <v>6.1343471085716873E-3</v>
      </c>
      <c r="AA41" s="8">
        <f>UFGeral!AA41/UFGeral!$AC41</f>
        <v>0.33014403466711467</v>
      </c>
      <c r="AB41" s="8">
        <f>UFGeral!AB41/UFGeral!$AC41</f>
        <v>6.6839557153731523E-3</v>
      </c>
      <c r="AC41" s="8">
        <f>UFGeral!AC41/UFGeral!$AC41</f>
        <v>1</v>
      </c>
    </row>
    <row r="42" spans="1:29" x14ac:dyDescent="0.25">
      <c r="A42" s="20">
        <f>UFGeral!A42</f>
        <v>43622</v>
      </c>
      <c r="B42" s="8">
        <f>UFGeral!B42/UFGeral!$AC42</f>
        <v>2.2752911137622119E-3</v>
      </c>
      <c r="C42" s="8">
        <f>UFGeral!C42/UFGeral!$AC42</f>
        <v>7.4929555220251617E-3</v>
      </c>
      <c r="D42" s="8">
        <f>UFGeral!D42/UFGeral!$AC42</f>
        <v>1.2106459825516544E-2</v>
      </c>
      <c r="E42" s="8">
        <f>UFGeral!E42/UFGeral!$AC42</f>
        <v>2.2974670889597359E-3</v>
      </c>
      <c r="F42" s="8">
        <f>UFGeral!F42/UFGeral!$AC42</f>
        <v>4.8716651074371911E-2</v>
      </c>
      <c r="G42" s="8">
        <f>UFGeral!G42/UFGeral!$AC42</f>
        <v>2.3482735101846321E-2</v>
      </c>
      <c r="H42" s="8">
        <f>UFGeral!H42/UFGeral!$AC42</f>
        <v>1.8861838806622431E-2</v>
      </c>
      <c r="I42" s="8">
        <f>UFGeral!I42/UFGeral!$AC42</f>
        <v>1.9407584147459057E-2</v>
      </c>
      <c r="J42" s="8">
        <f>UFGeral!J42/UFGeral!$AC42</f>
        <v>3.6498590202942625E-2</v>
      </c>
      <c r="K42" s="8">
        <f>UFGeral!K42/UFGeral!$AC42</f>
        <v>1.4786687852235169E-2</v>
      </c>
      <c r="L42" s="8">
        <f>UFGeral!L42/UFGeral!$AC42</f>
        <v>0.10960683077729678</v>
      </c>
      <c r="M42" s="8">
        <f>UFGeral!M42/UFGeral!$AC42</f>
        <v>1.1279277921400772E-2</v>
      </c>
      <c r="N42" s="8">
        <f>UFGeral!N42/UFGeral!$AC42</f>
        <v>2.0804670584903064E-2</v>
      </c>
      <c r="O42" s="8">
        <f>UFGeral!O42/UFGeral!$AC42</f>
        <v>1.9606987631755491E-2</v>
      </c>
      <c r="P42" s="8">
        <f>UFGeral!P42/UFGeral!$AC42</f>
        <v>9.4727472589683347E-3</v>
      </c>
      <c r="Q42" s="8">
        <f>UFGeral!Q42/UFGeral!$AC42</f>
        <v>2.9261830296817313E-2</v>
      </c>
      <c r="R42" s="8">
        <f>UFGeral!R42/UFGeral!$AC42</f>
        <v>6.2712936688672566E-3</v>
      </c>
      <c r="S42" s="8">
        <f>UFGeral!S42/UFGeral!$AC42</f>
        <v>5.8000451812958084E-2</v>
      </c>
      <c r="T42" s="8">
        <f>UFGeral!T42/UFGeral!$AC42</f>
        <v>8.7089742205189793E-2</v>
      </c>
      <c r="U42" s="8">
        <f>UFGeral!U42/UFGeral!$AC42</f>
        <v>1.0230877142753603E-2</v>
      </c>
      <c r="V42" s="8">
        <f>UFGeral!V42/UFGeral!$AC42</f>
        <v>7.5126074024847549E-3</v>
      </c>
      <c r="W42" s="8">
        <f>UFGeral!W42/UFGeral!$AC42</f>
        <v>1.6312863706276143E-3</v>
      </c>
      <c r="X42" s="8">
        <f>UFGeral!X42/UFGeral!$AC42</f>
        <v>6.0343352607200557E-2</v>
      </c>
      <c r="Y42" s="8">
        <f>UFGeral!Y42/UFGeral!$AC42</f>
        <v>3.8796778461827483E-2</v>
      </c>
      <c r="Z42" s="8">
        <f>UFGeral!Z42/UFGeral!$AC42</f>
        <v>6.1203888620353251E-3</v>
      </c>
      <c r="AA42" s="8">
        <f>UFGeral!AA42/UFGeral!$AC42</f>
        <v>0.33140047773901687</v>
      </c>
      <c r="AB42" s="8">
        <f>UFGeral!AB42/UFGeral!$AC42</f>
        <v>6.6441385201557075E-3</v>
      </c>
      <c r="AC42" s="8">
        <f>UFGeral!AC42/UFGeral!$AC42</f>
        <v>1</v>
      </c>
    </row>
    <row r="43" spans="1:29" x14ac:dyDescent="0.25">
      <c r="A43" s="20">
        <f>UFGeral!A43</f>
        <v>43653</v>
      </c>
      <c r="B43" s="8">
        <f>UFGeral!B43/UFGeral!$AC43</f>
        <v>2.2629107829821799E-3</v>
      </c>
      <c r="C43" s="8">
        <f>UFGeral!C43/UFGeral!$AC43</f>
        <v>7.4589523821296877E-3</v>
      </c>
      <c r="D43" s="8">
        <f>UFGeral!D43/UFGeral!$AC43</f>
        <v>1.2101941524063513E-2</v>
      </c>
      <c r="E43" s="8">
        <f>UFGeral!E43/UFGeral!$AC43</f>
        <v>2.285842663294247E-3</v>
      </c>
      <c r="F43" s="8">
        <f>UFGeral!F43/UFGeral!$AC43</f>
        <v>4.8712867597593516E-2</v>
      </c>
      <c r="G43" s="8">
        <f>UFGeral!G43/UFGeral!$AC43</f>
        <v>2.3377439580317926E-2</v>
      </c>
      <c r="H43" s="8">
        <f>UFGeral!H43/UFGeral!$AC43</f>
        <v>1.8757203163381225E-2</v>
      </c>
      <c r="I43" s="8">
        <f>UFGeral!I43/UFGeral!$AC43</f>
        <v>1.9310255620594907E-2</v>
      </c>
      <c r="J43" s="8">
        <f>UFGeral!J43/UFGeral!$AC43</f>
        <v>3.6387519395802287E-2</v>
      </c>
      <c r="K43" s="8">
        <f>UFGeral!K43/UFGeral!$AC43</f>
        <v>1.4745915661918872E-2</v>
      </c>
      <c r="L43" s="8">
        <f>UFGeral!L43/UFGeral!$AC43</f>
        <v>0.10971847712965954</v>
      </c>
      <c r="M43" s="8">
        <f>UFGeral!M43/UFGeral!$AC43</f>
        <v>1.1216376802324863E-2</v>
      </c>
      <c r="N43" s="8">
        <f>UFGeral!N43/UFGeral!$AC43</f>
        <v>2.0717341464118147E-2</v>
      </c>
      <c r="O43" s="8">
        <f>UFGeral!O43/UFGeral!$AC43</f>
        <v>1.9531333279228427E-2</v>
      </c>
      <c r="P43" s="8">
        <f>UFGeral!P43/UFGeral!$AC43</f>
        <v>9.4156867318827848E-3</v>
      </c>
      <c r="Q43" s="8">
        <f>UFGeral!Q43/UFGeral!$AC43</f>
        <v>2.9153586089234754E-2</v>
      </c>
      <c r="R43" s="8">
        <f>UFGeral!R43/UFGeral!$AC43</f>
        <v>6.2571785295254222E-3</v>
      </c>
      <c r="S43" s="8">
        <f>UFGeral!S43/UFGeral!$AC43</f>
        <v>5.7829723264159673E-2</v>
      </c>
      <c r="T43" s="8">
        <f>UFGeral!T43/UFGeral!$AC43</f>
        <v>8.6870978970928284E-2</v>
      </c>
      <c r="U43" s="8">
        <f>UFGeral!U43/UFGeral!$AC43</f>
        <v>1.0170468073716679E-2</v>
      </c>
      <c r="V43" s="8">
        <f>UFGeral!V43/UFGeral!$AC43</f>
        <v>7.4766887583085509E-3</v>
      </c>
      <c r="W43" s="8">
        <f>UFGeral!W43/UFGeral!$AC43</f>
        <v>1.6222513767638067E-3</v>
      </c>
      <c r="X43" s="8">
        <f>UFGeral!X43/UFGeral!$AC43</f>
        <v>6.1369473976705148E-2</v>
      </c>
      <c r="Y43" s="8">
        <f>UFGeral!Y43/UFGeral!$AC43</f>
        <v>3.8690023503385768E-2</v>
      </c>
      <c r="Z43" s="8">
        <f>UFGeral!Z43/UFGeral!$AC43</f>
        <v>6.084831116555044E-3</v>
      </c>
      <c r="AA43" s="8">
        <f>UFGeral!AA43/UFGeral!$AC43</f>
        <v>0.33183434081324686</v>
      </c>
      <c r="AB43" s="8">
        <f>UFGeral!AB43/UFGeral!$AC43</f>
        <v>6.6403917481778563E-3</v>
      </c>
      <c r="AC43" s="8">
        <f>UFGeral!AC43/UFGeral!$AC43</f>
        <v>1</v>
      </c>
    </row>
    <row r="44" spans="1:29" x14ac:dyDescent="0.25">
      <c r="A44" s="20">
        <f>UFGeral!A44</f>
        <v>43685</v>
      </c>
      <c r="B44" s="8">
        <f>UFGeral!B44/UFGeral!$AC44</f>
        <v>2.2582919413599283E-3</v>
      </c>
      <c r="C44" s="8">
        <f>UFGeral!C44/UFGeral!$AC44</f>
        <v>7.5373307765712718E-3</v>
      </c>
      <c r="D44" s="8">
        <f>UFGeral!D44/UFGeral!$AC44</f>
        <v>1.1990096062942154E-2</v>
      </c>
      <c r="E44" s="8">
        <f>UFGeral!E44/UFGeral!$AC44</f>
        <v>2.2634328838435957E-3</v>
      </c>
      <c r="F44" s="8">
        <f>UFGeral!F44/UFGeral!$AC44</f>
        <v>4.8835408117264542E-2</v>
      </c>
      <c r="G44" s="8">
        <f>UFGeral!G44/UFGeral!$AC44</f>
        <v>2.3592671426943039E-2</v>
      </c>
      <c r="H44" s="8">
        <f>UFGeral!H44/UFGeral!$AC44</f>
        <v>1.8572452454702536E-2</v>
      </c>
      <c r="I44" s="8">
        <f>UFGeral!I44/UFGeral!$AC44</f>
        <v>1.9404576041541652E-2</v>
      </c>
      <c r="J44" s="8">
        <f>UFGeral!J44/UFGeral!$AC44</f>
        <v>3.6275731081907799E-2</v>
      </c>
      <c r="K44" s="8">
        <f>UFGeral!K44/UFGeral!$AC44</f>
        <v>1.4755036749761434E-2</v>
      </c>
      <c r="L44" s="8">
        <f>UFGeral!L44/UFGeral!$AC44</f>
        <v>0.10865718759600489</v>
      </c>
      <c r="M44" s="8">
        <f>UFGeral!M44/UFGeral!$AC44</f>
        <v>1.114538603071199E-2</v>
      </c>
      <c r="N44" s="8">
        <f>UFGeral!N44/UFGeral!$AC44</f>
        <v>2.0730939202327818E-2</v>
      </c>
      <c r="O44" s="8">
        <f>UFGeral!O44/UFGeral!$AC44</f>
        <v>1.9683959674447159E-2</v>
      </c>
      <c r="P44" s="8">
        <f>UFGeral!P44/UFGeral!$AC44</f>
        <v>9.4088111145049207E-3</v>
      </c>
      <c r="Q44" s="8">
        <f>UFGeral!Q44/UFGeral!$AC44</f>
        <v>2.898392462740133E-2</v>
      </c>
      <c r="R44" s="8">
        <f>UFGeral!R44/UFGeral!$AC44</f>
        <v>6.3708686544150326E-3</v>
      </c>
      <c r="S44" s="8">
        <f>UFGeral!S44/UFGeral!$AC44</f>
        <v>5.8227732761045981E-2</v>
      </c>
      <c r="T44" s="8">
        <f>UFGeral!T44/UFGeral!$AC44</f>
        <v>8.6907100864759709E-2</v>
      </c>
      <c r="U44" s="8">
        <f>UFGeral!U44/UFGeral!$AC44</f>
        <v>1.0257421172067523E-2</v>
      </c>
      <c r="V44" s="8">
        <f>UFGeral!V44/UFGeral!$AC44</f>
        <v>7.3988798772697479E-3</v>
      </c>
      <c r="W44" s="8">
        <f>UFGeral!W44/UFGeral!$AC44</f>
        <v>1.6082286279941336E-3</v>
      </c>
      <c r="X44" s="8">
        <f>UFGeral!X44/UFGeral!$AC44</f>
        <v>6.199870270975532E-2</v>
      </c>
      <c r="Y44" s="8">
        <f>UFGeral!Y44/UFGeral!$AC44</f>
        <v>3.9092790289078742E-2</v>
      </c>
      <c r="Z44" s="8">
        <f>UFGeral!Z44/UFGeral!$AC44</f>
        <v>6.064007570303718E-3</v>
      </c>
      <c r="AA44" s="8">
        <f>UFGeral!AA44/UFGeral!$AC44</f>
        <v>0.33135448411617185</v>
      </c>
      <c r="AB44" s="8">
        <f>UFGeral!AB44/UFGeral!$AC44</f>
        <v>6.624547574902202E-3</v>
      </c>
      <c r="AC44" s="8">
        <f>UFGeral!AC44/UFGeral!$AC44</f>
        <v>1</v>
      </c>
    </row>
    <row r="45" spans="1:29" x14ac:dyDescent="0.25">
      <c r="A45" s="20">
        <f>UFGeral!A45</f>
        <v>43717</v>
      </c>
      <c r="B45" s="8">
        <f>UFGeral!B45/UFGeral!$AC45</f>
        <v>2.2466040261434582E-3</v>
      </c>
      <c r="C45" s="8">
        <f>UFGeral!C45/UFGeral!$AC45</f>
        <v>7.5340410348092839E-3</v>
      </c>
      <c r="D45" s="8">
        <f>UFGeral!D45/UFGeral!$AC45</f>
        <v>1.0325506625820605E-2</v>
      </c>
      <c r="E45" s="8">
        <f>UFGeral!E45/UFGeral!$AC45</f>
        <v>2.2616261581621961E-3</v>
      </c>
      <c r="F45" s="8">
        <f>UFGeral!F45/UFGeral!$AC45</f>
        <v>4.8851973324935079E-2</v>
      </c>
      <c r="G45" s="8">
        <f>UFGeral!G45/UFGeral!$AC45</f>
        <v>2.3537029908888119E-2</v>
      </c>
      <c r="H45" s="8">
        <f>UFGeral!H45/UFGeral!$AC45</f>
        <v>1.8598636555951786E-2</v>
      </c>
      <c r="I45" s="8">
        <f>UFGeral!I45/UFGeral!$AC45</f>
        <v>1.935027334978345E-2</v>
      </c>
      <c r="J45" s="8">
        <f>UFGeral!J45/UFGeral!$AC45</f>
        <v>3.6321217718763774E-2</v>
      </c>
      <c r="K45" s="8">
        <f>UFGeral!K45/UFGeral!$AC45</f>
        <v>1.4681924911254546E-2</v>
      </c>
      <c r="L45" s="8">
        <f>UFGeral!L45/UFGeral!$AC45</f>
        <v>0.10843469737826683</v>
      </c>
      <c r="M45" s="8">
        <f>UFGeral!M45/UFGeral!$AC45</f>
        <v>1.1144654648254128E-2</v>
      </c>
      <c r="N45" s="8">
        <f>UFGeral!N45/UFGeral!$AC45</f>
        <v>2.0846300967884802E-2</v>
      </c>
      <c r="O45" s="8">
        <f>UFGeral!O45/UFGeral!$AC45</f>
        <v>1.9744736863499011E-2</v>
      </c>
      <c r="P45" s="8">
        <f>UFGeral!P45/UFGeral!$AC45</f>
        <v>9.3778751918856453E-3</v>
      </c>
      <c r="Q45" s="8">
        <f>UFGeral!Q45/UFGeral!$AC45</f>
        <v>2.8996072684497411E-2</v>
      </c>
      <c r="R45" s="8">
        <f>UFGeral!R45/UFGeral!$AC45</f>
        <v>6.3154810316422665E-3</v>
      </c>
      <c r="S45" s="8">
        <f>UFGeral!S45/UFGeral!$AC45</f>
        <v>5.8570762548163603E-2</v>
      </c>
      <c r="T45" s="8">
        <f>UFGeral!T45/UFGeral!$AC45</f>
        <v>8.6941561078751672E-2</v>
      </c>
      <c r="U45" s="8">
        <f>UFGeral!U45/UFGeral!$AC45</f>
        <v>1.0226537285461863E-2</v>
      </c>
      <c r="V45" s="8">
        <f>UFGeral!V45/UFGeral!$AC45</f>
        <v>7.4412572782229635E-3</v>
      </c>
      <c r="W45" s="8">
        <f>UFGeral!W45/UFGeral!$AC45</f>
        <v>1.6080750498646418E-3</v>
      </c>
      <c r="X45" s="8">
        <f>UFGeral!X45/UFGeral!$AC45</f>
        <v>6.2717401178229992E-2</v>
      </c>
      <c r="Y45" s="8">
        <f>UFGeral!Y45/UFGeral!$AC45</f>
        <v>3.9048529969506841E-2</v>
      </c>
      <c r="Z45" s="8">
        <f>UFGeral!Z45/UFGeral!$AC45</f>
        <v>6.0441990004803546E-3</v>
      </c>
      <c r="AA45" s="8">
        <f>UFGeral!AA45/UFGeral!$AC45</f>
        <v>0.33221533324920938</v>
      </c>
      <c r="AB45" s="8">
        <f>UFGeral!AB45/UFGeral!$AC45</f>
        <v>6.6176909816662828E-3</v>
      </c>
      <c r="AC45" s="8">
        <f>UFGeral!AC45/UFGeral!$AC45</f>
        <v>1</v>
      </c>
    </row>
    <row r="46" spans="1:29" x14ac:dyDescent="0.25">
      <c r="A46" s="20">
        <f>UFGeral!A46</f>
        <v>43748</v>
      </c>
      <c r="B46" s="8">
        <f>UFGeral!B46/UFGeral!$AC46</f>
        <v>2.2472939613445704E-3</v>
      </c>
      <c r="C46" s="8">
        <f>UFGeral!C46/UFGeral!$AC46</f>
        <v>7.5273951723882739E-3</v>
      </c>
      <c r="D46" s="8">
        <f>UFGeral!D46/UFGeral!$AC46</f>
        <v>1.0314046732578361E-2</v>
      </c>
      <c r="E46" s="8">
        <f>UFGeral!E46/UFGeral!$AC46</f>
        <v>2.2663238929601587E-3</v>
      </c>
      <c r="F46" s="8">
        <f>UFGeral!F46/UFGeral!$AC46</f>
        <v>4.8860582844516651E-2</v>
      </c>
      <c r="G46" s="8">
        <f>UFGeral!G46/UFGeral!$AC46</f>
        <v>2.3563636619931744E-2</v>
      </c>
      <c r="H46" s="8">
        <f>UFGeral!H46/UFGeral!$AC46</f>
        <v>1.8543258734826713E-2</v>
      </c>
      <c r="I46" s="8">
        <f>UFGeral!I46/UFGeral!$AC46</f>
        <v>1.9409649232547527E-2</v>
      </c>
      <c r="J46" s="8">
        <f>UFGeral!J46/UFGeral!$AC46</f>
        <v>3.6357565366934082E-2</v>
      </c>
      <c r="K46" s="8">
        <f>UFGeral!K46/UFGeral!$AC46</f>
        <v>1.4656218999272283E-2</v>
      </c>
      <c r="L46" s="8">
        <f>UFGeral!L46/UFGeral!$AC46</f>
        <v>0.10807344848791337</v>
      </c>
      <c r="M46" s="8">
        <f>UFGeral!M46/UFGeral!$AC46</f>
        <v>1.115999767411947E-2</v>
      </c>
      <c r="N46" s="8">
        <f>UFGeral!N46/UFGeral!$AC46</f>
        <v>2.0808701612434297E-2</v>
      </c>
      <c r="O46" s="8">
        <f>UFGeral!O46/UFGeral!$AC46</f>
        <v>1.9768751090256498E-2</v>
      </c>
      <c r="P46" s="8">
        <f>UFGeral!P46/UFGeral!$AC46</f>
        <v>9.3671314316323279E-3</v>
      </c>
      <c r="Q46" s="8">
        <f>UFGeral!Q46/UFGeral!$AC46</f>
        <v>2.9074035244138163E-2</v>
      </c>
      <c r="R46" s="8">
        <f>UFGeral!R46/UFGeral!$AC46</f>
        <v>6.3184659055868708E-3</v>
      </c>
      <c r="S46" s="8">
        <f>UFGeral!S46/UFGeral!$AC46</f>
        <v>5.8604436440909423E-2</v>
      </c>
      <c r="T46" s="8">
        <f>UFGeral!T46/UFGeral!$AC46</f>
        <v>8.6818072091724277E-2</v>
      </c>
      <c r="U46" s="8">
        <f>UFGeral!U46/UFGeral!$AC46</f>
        <v>1.0321271058469465E-2</v>
      </c>
      <c r="V46" s="8">
        <f>UFGeral!V46/UFGeral!$AC46</f>
        <v>7.4220257362204792E-3</v>
      </c>
      <c r="W46" s="8">
        <f>UFGeral!W46/UFGeral!$AC46</f>
        <v>1.5928757574529492E-3</v>
      </c>
      <c r="X46" s="8">
        <f>UFGeral!X46/UFGeral!$AC46</f>
        <v>6.2880180150019296E-2</v>
      </c>
      <c r="Y46" s="8">
        <f>UFGeral!Y46/UFGeral!$AC46</f>
        <v>3.9043252567719247E-2</v>
      </c>
      <c r="Z46" s="8">
        <f>UFGeral!Z46/UFGeral!$AC46</f>
        <v>6.0420032879492961E-3</v>
      </c>
      <c r="AA46" s="8">
        <f>UFGeral!AA46/UFGeral!$AC46</f>
        <v>0.33236568480442341</v>
      </c>
      <c r="AB46" s="8">
        <f>UFGeral!AB46/UFGeral!$AC46</f>
        <v>6.5936951017308426E-3</v>
      </c>
      <c r="AC46" s="8">
        <f>UFGeral!AC46/UFGeral!$AC46</f>
        <v>1</v>
      </c>
    </row>
    <row r="47" spans="1:29" x14ac:dyDescent="0.25">
      <c r="A47" s="20">
        <f>UFGeral!A47</f>
        <v>43779</v>
      </c>
      <c r="B47" s="8">
        <f>UFGeral!B47/UFGeral!$AC47</f>
        <v>2.2246600031392955E-3</v>
      </c>
      <c r="C47" s="8">
        <f>UFGeral!C47/UFGeral!$AC47</f>
        <v>7.5209940353394931E-3</v>
      </c>
      <c r="D47" s="8">
        <f>UFGeral!D47/UFGeral!$AC47</f>
        <v>1.0456024643465784E-2</v>
      </c>
      <c r="E47" s="8">
        <f>UFGeral!E47/UFGeral!$AC47</f>
        <v>2.2714340972284515E-3</v>
      </c>
      <c r="F47" s="8">
        <f>UFGeral!F47/UFGeral!$AC47</f>
        <v>4.9008564389182899E-2</v>
      </c>
      <c r="G47" s="8">
        <f>UFGeral!G47/UFGeral!$AC47</f>
        <v>2.3450638790474487E-2</v>
      </c>
      <c r="H47" s="8">
        <f>UFGeral!H47/UFGeral!$AC47</f>
        <v>1.8493110368642932E-2</v>
      </c>
      <c r="I47" s="8">
        <f>UFGeral!I47/UFGeral!$AC47</f>
        <v>1.9596768768499421E-2</v>
      </c>
      <c r="J47" s="8">
        <f>UFGeral!J47/UFGeral!$AC47</f>
        <v>3.646732610548032E-2</v>
      </c>
      <c r="K47" s="8">
        <f>UFGeral!K47/UFGeral!$AC47</f>
        <v>1.467182454704458E-2</v>
      </c>
      <c r="L47" s="8">
        <f>UFGeral!L47/UFGeral!$AC47</f>
        <v>0.10792920749618801</v>
      </c>
      <c r="M47" s="8">
        <f>UFGeral!M47/UFGeral!$AC47</f>
        <v>1.119827871333752E-2</v>
      </c>
      <c r="N47" s="8">
        <f>UFGeral!N47/UFGeral!$AC47</f>
        <v>2.0886997993093553E-2</v>
      </c>
      <c r="O47" s="8">
        <f>UFGeral!O47/UFGeral!$AC47</f>
        <v>1.9796478383711548E-2</v>
      </c>
      <c r="P47" s="8">
        <f>UFGeral!P47/UFGeral!$AC47</f>
        <v>9.4171842766167385E-3</v>
      </c>
      <c r="Q47" s="8">
        <f>UFGeral!Q47/UFGeral!$AC47</f>
        <v>2.9115910059198138E-2</v>
      </c>
      <c r="R47" s="8">
        <f>UFGeral!R47/UFGeral!$AC47</f>
        <v>6.2227063525876767E-3</v>
      </c>
      <c r="S47" s="8">
        <f>UFGeral!S47/UFGeral!$AC47</f>
        <v>5.568026700825187E-2</v>
      </c>
      <c r="T47" s="8">
        <f>UFGeral!T47/UFGeral!$AC47</f>
        <v>8.7054997925822955E-2</v>
      </c>
      <c r="U47" s="8">
        <f>UFGeral!U47/UFGeral!$AC47</f>
        <v>1.02400229280653E-2</v>
      </c>
      <c r="V47" s="8">
        <f>UFGeral!V47/UFGeral!$AC47</f>
        <v>7.5318554354650655E-3</v>
      </c>
      <c r="W47" s="8">
        <f>UFGeral!W47/UFGeral!$AC47</f>
        <v>1.5946987958561311E-3</v>
      </c>
      <c r="X47" s="8">
        <f>UFGeral!X47/UFGeral!$AC47</f>
        <v>6.4445592093461304E-2</v>
      </c>
      <c r="Y47" s="8">
        <f>UFGeral!Y47/UFGeral!$AC47</f>
        <v>3.9344721219391879E-2</v>
      </c>
      <c r="Z47" s="8">
        <f>UFGeral!Z47/UFGeral!$AC47</f>
        <v>6.0408654924208466E-3</v>
      </c>
      <c r="AA47" s="8">
        <f>UFGeral!AA47/UFGeral!$AC47</f>
        <v>0.33274740167279582</v>
      </c>
      <c r="AB47" s="8">
        <f>UFGeral!AB47/UFGeral!$AC47</f>
        <v>6.5914684052381387E-3</v>
      </c>
      <c r="AC47" s="8">
        <f>UFGeral!AC47/UFGeral!$AC47</f>
        <v>1</v>
      </c>
    </row>
    <row r="48" spans="1:29" x14ac:dyDescent="0.25">
      <c r="A48" s="20">
        <f>UFGeral!A48</f>
        <v>43810</v>
      </c>
      <c r="B48" s="8">
        <f>UFGeral!B48/UFGeral!$AC48</f>
        <v>2.2284058179003136E-3</v>
      </c>
      <c r="C48" s="8">
        <f>UFGeral!C48/UFGeral!$AC48</f>
        <v>7.5311112636694483E-3</v>
      </c>
      <c r="D48" s="8">
        <f>UFGeral!D48/UFGeral!$AC48</f>
        <v>1.0422743366098493E-2</v>
      </c>
      <c r="E48" s="8">
        <f>UFGeral!E48/UFGeral!$AC48</f>
        <v>2.2525544992615678E-3</v>
      </c>
      <c r="F48" s="8">
        <f>UFGeral!F48/UFGeral!$AC48</f>
        <v>4.8813627031895922E-2</v>
      </c>
      <c r="G48" s="8">
        <f>UFGeral!G48/UFGeral!$AC48</f>
        <v>2.3407834315207217E-2</v>
      </c>
      <c r="H48" s="8">
        <f>UFGeral!H48/UFGeral!$AC48</f>
        <v>1.8585342647364739E-2</v>
      </c>
      <c r="I48" s="8">
        <f>UFGeral!I48/UFGeral!$AC48</f>
        <v>1.9538698089390828E-2</v>
      </c>
      <c r="J48" s="8">
        <f>UFGeral!J48/UFGeral!$AC48</f>
        <v>3.6670635099970365E-2</v>
      </c>
      <c r="K48" s="8">
        <f>UFGeral!K48/UFGeral!$AC48</f>
        <v>1.4710859213532644E-2</v>
      </c>
      <c r="L48" s="8">
        <f>UFGeral!L48/UFGeral!$AC48</f>
        <v>0.10776280061227257</v>
      </c>
      <c r="M48" s="8">
        <f>UFGeral!M48/UFGeral!$AC48</f>
        <v>1.1382308469046047E-2</v>
      </c>
      <c r="N48" s="8">
        <f>UFGeral!N48/UFGeral!$AC48</f>
        <v>2.0834619825584422E-2</v>
      </c>
      <c r="O48" s="8">
        <f>UFGeral!O48/UFGeral!$AC48</f>
        <v>1.9867120155903886E-2</v>
      </c>
      <c r="P48" s="8">
        <f>UFGeral!P48/UFGeral!$AC48</f>
        <v>9.405738899627385E-3</v>
      </c>
      <c r="Q48" s="8">
        <f>UFGeral!Q48/UFGeral!$AC48</f>
        <v>2.8959616160159577E-2</v>
      </c>
      <c r="R48" s="8">
        <f>UFGeral!R48/UFGeral!$AC48</f>
        <v>6.2381218673554333E-3</v>
      </c>
      <c r="S48" s="8">
        <f>UFGeral!S48/UFGeral!$AC48</f>
        <v>5.6165865562910935E-2</v>
      </c>
      <c r="T48" s="8">
        <f>UFGeral!T48/UFGeral!$AC48</f>
        <v>8.6872293838394954E-2</v>
      </c>
      <c r="U48" s="8">
        <f>UFGeral!U48/UFGeral!$AC48</f>
        <v>1.0234211160899559E-2</v>
      </c>
      <c r="V48" s="8">
        <f>UFGeral!V48/UFGeral!$AC48</f>
        <v>7.4215797446380441E-3</v>
      </c>
      <c r="W48" s="8">
        <f>UFGeral!W48/UFGeral!$AC48</f>
        <v>1.5874308183401644E-3</v>
      </c>
      <c r="X48" s="8">
        <f>UFGeral!X48/UFGeral!$AC48</f>
        <v>6.5361855915857719E-2</v>
      </c>
      <c r="Y48" s="8">
        <f>UFGeral!Y48/UFGeral!$AC48</f>
        <v>3.9595040412818257E-2</v>
      </c>
      <c r="Z48" s="8">
        <f>UFGeral!Z48/UFGeral!$AC48</f>
        <v>6.0050870922193286E-3</v>
      </c>
      <c r="AA48" s="8">
        <f>UFGeral!AA48/UFGeral!$AC48</f>
        <v>0.33155397799503156</v>
      </c>
      <c r="AB48" s="8">
        <f>UFGeral!AB48/UFGeral!$AC48</f>
        <v>6.5905201246485934E-3</v>
      </c>
      <c r="AC48" s="8">
        <f>UFGeral!AC48/UFGeral!$AC48</f>
        <v>1</v>
      </c>
    </row>
    <row r="49" spans="1:29" x14ac:dyDescent="0.25">
      <c r="A49" s="19">
        <f>UFGeral!A49</f>
        <v>43831</v>
      </c>
      <c r="B49" s="9">
        <f>UFGeral!B49/UFGeral!$AC49</f>
        <v>2.2112115149340206E-3</v>
      </c>
      <c r="C49" s="9">
        <f>UFGeral!C49/UFGeral!$AC49</f>
        <v>7.4634592205945751E-3</v>
      </c>
      <c r="D49" s="9">
        <f>UFGeral!D49/UFGeral!$AC49</f>
        <v>1.0406093846342619E-2</v>
      </c>
      <c r="E49" s="9">
        <f>UFGeral!E49/UFGeral!$AC49</f>
        <v>2.2358546894677639E-3</v>
      </c>
      <c r="F49" s="9">
        <f>UFGeral!F49/UFGeral!$AC49</f>
        <v>4.8597538112637451E-2</v>
      </c>
      <c r="G49" s="9">
        <f>UFGeral!G49/UFGeral!$AC49</f>
        <v>2.3289340132795905E-2</v>
      </c>
      <c r="H49" s="9">
        <f>UFGeral!H49/UFGeral!$AC49</f>
        <v>1.8572225807461852E-2</v>
      </c>
      <c r="I49" s="9">
        <f>UFGeral!I49/UFGeral!$AC49</f>
        <v>1.946519861799708E-2</v>
      </c>
      <c r="J49" s="9">
        <f>UFGeral!J49/UFGeral!$AC49</f>
        <v>3.6504413609672312E-2</v>
      </c>
      <c r="K49" s="9">
        <f>UFGeral!K49/UFGeral!$AC49</f>
        <v>1.4672956836966405E-2</v>
      </c>
      <c r="L49" s="9">
        <f>UFGeral!L49/UFGeral!$AC49</f>
        <v>0.1066031215030009</v>
      </c>
      <c r="M49" s="9">
        <f>UFGeral!M49/UFGeral!$AC49</f>
        <v>1.1496554319460766E-2</v>
      </c>
      <c r="N49" s="9">
        <f>UFGeral!N49/UFGeral!$AC49</f>
        <v>2.0769062137251187E-2</v>
      </c>
      <c r="O49" s="9">
        <f>UFGeral!O49/UFGeral!$AC49</f>
        <v>1.993821066251977E-2</v>
      </c>
      <c r="P49" s="9">
        <f>UFGeral!P49/UFGeral!$AC49</f>
        <v>9.3599568607539135E-3</v>
      </c>
      <c r="Q49" s="9">
        <f>UFGeral!Q49/UFGeral!$AC49</f>
        <v>2.9058923370508593E-2</v>
      </c>
      <c r="R49" s="9">
        <f>UFGeral!R49/UFGeral!$AC49</f>
        <v>6.235065423350057E-3</v>
      </c>
      <c r="S49" s="9">
        <f>UFGeral!S49/UFGeral!$AC49</f>
        <v>5.8905059260845091E-2</v>
      </c>
      <c r="T49" s="9">
        <f>UFGeral!T49/UFGeral!$AC49</f>
        <v>8.6615111091944197E-2</v>
      </c>
      <c r="U49" s="9">
        <f>UFGeral!U49/UFGeral!$AC49</f>
        <v>1.0136045725410348E-2</v>
      </c>
      <c r="V49" s="9">
        <f>UFGeral!V49/UFGeral!$AC49</f>
        <v>7.359752527765071E-3</v>
      </c>
      <c r="W49" s="9">
        <f>UFGeral!W49/UFGeral!$AC49</f>
        <v>1.4871471298488227E-3</v>
      </c>
      <c r="X49" s="9">
        <f>UFGeral!X49/UFGeral!$AC49</f>
        <v>6.5065681761124469E-2</v>
      </c>
      <c r="Y49" s="9">
        <f>UFGeral!Y49/UFGeral!$AC49</f>
        <v>3.962006385662601E-2</v>
      </c>
      <c r="Z49" s="9">
        <f>UFGeral!Z49/UFGeral!$AC49</f>
        <v>5.9627925713834897E-3</v>
      </c>
      <c r="AA49" s="9">
        <f>UFGeral!AA49/UFGeral!$AC49</f>
        <v>0.33140996778760595</v>
      </c>
      <c r="AB49" s="9">
        <f>UFGeral!AB49/UFGeral!$AC49</f>
        <v>6.5591916217313771E-3</v>
      </c>
      <c r="AC49" s="9">
        <f>UFGeral!AC49/UFGeral!$AC49</f>
        <v>1</v>
      </c>
    </row>
    <row r="50" spans="1:29" x14ac:dyDescent="0.25">
      <c r="A50" s="20">
        <f>UFGeral!A50</f>
        <v>43862</v>
      </c>
      <c r="B50" s="8">
        <f>UFGeral!B50/UFGeral!$AC50</f>
        <v>2.2301531883345839E-3</v>
      </c>
      <c r="C50" s="8">
        <f>UFGeral!C50/UFGeral!$AC50</f>
        <v>7.5126938560874483E-3</v>
      </c>
      <c r="D50" s="8">
        <f>UFGeral!D50/UFGeral!$AC50</f>
        <v>1.0487668209756815E-2</v>
      </c>
      <c r="E50" s="8">
        <f>UFGeral!E50/UFGeral!$AC50</f>
        <v>2.2541184989784573E-3</v>
      </c>
      <c r="F50" s="8">
        <f>UFGeral!F50/UFGeral!$AC50</f>
        <v>4.9203713761088272E-2</v>
      </c>
      <c r="G50" s="8">
        <f>UFGeral!G50/UFGeral!$AC50</f>
        <v>2.2594805217196406E-2</v>
      </c>
      <c r="H50" s="8">
        <f>UFGeral!H50/UFGeral!$AC50</f>
        <v>1.859363281351023E-2</v>
      </c>
      <c r="I50" s="8">
        <f>UFGeral!I50/UFGeral!$AC50</f>
        <v>1.9641037577262269E-2</v>
      </c>
      <c r="J50" s="8">
        <f>UFGeral!J50/UFGeral!$AC50</f>
        <v>3.268695959517591E-2</v>
      </c>
      <c r="K50" s="8">
        <f>UFGeral!K50/UFGeral!$AC50</f>
        <v>1.4056430548012519E-2</v>
      </c>
      <c r="L50" s="8">
        <f>UFGeral!L50/UFGeral!$AC50</f>
        <v>0.10692045758226225</v>
      </c>
      <c r="M50" s="8">
        <f>UFGeral!M50/UFGeral!$AC50</f>
        <v>1.1676106240463446E-2</v>
      </c>
      <c r="N50" s="8">
        <f>UFGeral!N50/UFGeral!$AC50</f>
        <v>2.0992060413272302E-2</v>
      </c>
      <c r="O50" s="8">
        <f>UFGeral!O50/UFGeral!$AC50</f>
        <v>1.8296911233523849E-2</v>
      </c>
      <c r="P50" s="8">
        <f>UFGeral!P50/UFGeral!$AC50</f>
        <v>9.4694011258523655E-3</v>
      </c>
      <c r="Q50" s="8">
        <f>UFGeral!Q50/UFGeral!$AC50</f>
        <v>2.9254575391591455E-2</v>
      </c>
      <c r="R50" s="8">
        <f>UFGeral!R50/UFGeral!$AC50</f>
        <v>6.2990836285894093E-3</v>
      </c>
      <c r="S50" s="8">
        <f>UFGeral!S50/UFGeral!$AC50</f>
        <v>5.9476211411970598E-2</v>
      </c>
      <c r="T50" s="8">
        <f>UFGeral!T50/UFGeral!$AC50</f>
        <v>8.7360626201498273E-2</v>
      </c>
      <c r="U50" s="8">
        <f>UFGeral!U50/UFGeral!$AC50</f>
        <v>1.048232342824631E-2</v>
      </c>
      <c r="V50" s="8">
        <f>UFGeral!V50/UFGeral!$AC50</f>
        <v>7.4087292350928022E-3</v>
      </c>
      <c r="W50" s="8">
        <f>UFGeral!W50/UFGeral!$AC50</f>
        <v>1.4924009275782109E-3</v>
      </c>
      <c r="X50" s="8">
        <f>UFGeral!X50/UFGeral!$AC50</f>
        <v>6.5833397987948378E-2</v>
      </c>
      <c r="Y50" s="8">
        <f>UFGeral!Y50/UFGeral!$AC50</f>
        <v>3.992206963733072E-2</v>
      </c>
      <c r="Z50" s="8">
        <f>UFGeral!Z50/UFGeral!$AC50</f>
        <v>6.0452927129938556E-3</v>
      </c>
      <c r="AA50" s="8">
        <f>UFGeral!AA50/UFGeral!$AC50</f>
        <v>0.33323678244153071</v>
      </c>
      <c r="AB50" s="8">
        <f>UFGeral!AB50/UFGeral!$AC50</f>
        <v>6.5723571348522865E-3</v>
      </c>
      <c r="AC50" s="8">
        <f>UFGeral!AC50/UFGeral!$AC50</f>
        <v>1</v>
      </c>
    </row>
    <row r="51" spans="1:29" x14ac:dyDescent="0.25">
      <c r="A51" s="20">
        <f>UFGeral!A51</f>
        <v>43891</v>
      </c>
      <c r="B51" s="8">
        <f>UFGeral!B51/UFGeral!$AC51</f>
        <v>2.2447112333947761E-3</v>
      </c>
      <c r="C51" s="8">
        <f>UFGeral!C51/UFGeral!$AC51</f>
        <v>7.5085385071847555E-3</v>
      </c>
      <c r="D51" s="8">
        <f>UFGeral!D51/UFGeral!$AC51</f>
        <v>1.041692734410004E-2</v>
      </c>
      <c r="E51" s="8">
        <f>UFGeral!E51/UFGeral!$AC51</f>
        <v>2.2445398290550237E-3</v>
      </c>
      <c r="F51" s="8">
        <f>UFGeral!F51/UFGeral!$AC51</f>
        <v>4.9433354393213218E-2</v>
      </c>
      <c r="G51" s="8">
        <f>UFGeral!G51/UFGeral!$AC51</f>
        <v>2.283157226801194E-2</v>
      </c>
      <c r="H51" s="8">
        <f>UFGeral!H51/UFGeral!$AC51</f>
        <v>1.8687015332803807E-2</v>
      </c>
      <c r="I51" s="8">
        <f>UFGeral!I51/UFGeral!$AC51</f>
        <v>2.0180804153744208E-2</v>
      </c>
      <c r="J51" s="8">
        <f>UFGeral!J51/UFGeral!$AC51</f>
        <v>3.2858897547855231E-2</v>
      </c>
      <c r="K51" s="8">
        <f>UFGeral!K51/UFGeral!$AC51</f>
        <v>1.4006134218511053E-2</v>
      </c>
      <c r="L51" s="8">
        <f>UFGeral!L51/UFGeral!$AC51</f>
        <v>0.10654562320732486</v>
      </c>
      <c r="M51" s="8">
        <f>UFGeral!M51/UFGeral!$AC51</f>
        <v>1.1719943134896244E-2</v>
      </c>
      <c r="N51" s="8">
        <f>UFGeral!N51/UFGeral!$AC51</f>
        <v>2.1112900953316655E-2</v>
      </c>
      <c r="O51" s="8">
        <f>UFGeral!O51/UFGeral!$AC51</f>
        <v>1.8267246104750678E-2</v>
      </c>
      <c r="P51" s="8">
        <f>UFGeral!P51/UFGeral!$AC51</f>
        <v>9.5556205368452479E-3</v>
      </c>
      <c r="Q51" s="8">
        <f>UFGeral!Q51/UFGeral!$AC51</f>
        <v>2.94626919600052E-2</v>
      </c>
      <c r="R51" s="8">
        <f>UFGeral!R51/UFGeral!$AC51</f>
        <v>6.3066512768423484E-3</v>
      </c>
      <c r="S51" s="8">
        <f>UFGeral!S51/UFGeral!$AC51</f>
        <v>6.0416087462835256E-2</v>
      </c>
      <c r="T51" s="8">
        <f>UFGeral!T51/UFGeral!$AC51</f>
        <v>8.5476944573664268E-2</v>
      </c>
      <c r="U51" s="8">
        <f>UFGeral!U51/UFGeral!$AC51</f>
        <v>1.0498173001142582E-2</v>
      </c>
      <c r="V51" s="8">
        <f>UFGeral!V51/UFGeral!$AC51</f>
        <v>7.4341490237323019E-3</v>
      </c>
      <c r="W51" s="8">
        <f>UFGeral!W51/UFGeral!$AC51</f>
        <v>1.4860756256515509E-3</v>
      </c>
      <c r="X51" s="8">
        <f>UFGeral!X51/UFGeral!$AC51</f>
        <v>6.6308625854836295E-2</v>
      </c>
      <c r="Y51" s="8">
        <f>UFGeral!Y51/UFGeral!$AC51</f>
        <v>4.0262879407791149E-2</v>
      </c>
      <c r="Z51" s="8">
        <f>UFGeral!Z51/UFGeral!$AC51</f>
        <v>6.0678850315675371E-3</v>
      </c>
      <c r="AA51" s="8">
        <f>UFGeral!AA51/UFGeral!$AC51</f>
        <v>0.33211613398197304</v>
      </c>
      <c r="AB51" s="8">
        <f>UFGeral!AB51/UFGeral!$AC51</f>
        <v>6.5498740349507157E-3</v>
      </c>
      <c r="AC51" s="8">
        <f>UFGeral!AC51/UFGeral!$AC51</f>
        <v>1</v>
      </c>
    </row>
    <row r="52" spans="1:29" x14ac:dyDescent="0.25">
      <c r="A52" s="20">
        <f>UFGeral!A52</f>
        <v>43922</v>
      </c>
      <c r="B52" s="8">
        <f>UFGeral!B52/UFGeral!$AC52</f>
        <v>2.2677335426109406E-3</v>
      </c>
      <c r="C52" s="8">
        <f>UFGeral!C52/UFGeral!$AC52</f>
        <v>7.5499674884690407E-3</v>
      </c>
      <c r="D52" s="8">
        <f>UFGeral!D52/UFGeral!$AC52</f>
        <v>1.0498142632296755E-2</v>
      </c>
      <c r="E52" s="8">
        <f>UFGeral!E52/UFGeral!$AC52</f>
        <v>2.2199863008822824E-3</v>
      </c>
      <c r="F52" s="8">
        <f>UFGeral!F52/UFGeral!$AC52</f>
        <v>4.9908368702464366E-2</v>
      </c>
      <c r="G52" s="8">
        <f>UFGeral!G52/UFGeral!$AC52</f>
        <v>2.3188838604773509E-2</v>
      </c>
      <c r="H52" s="8">
        <f>UFGeral!H52/UFGeral!$AC52</f>
        <v>1.880425280341419E-2</v>
      </c>
      <c r="I52" s="8">
        <f>UFGeral!I52/UFGeral!$AC52</f>
        <v>2.0330601901729233E-2</v>
      </c>
      <c r="J52" s="8">
        <f>UFGeral!J52/UFGeral!$AC52</f>
        <v>3.2330265066642126E-2</v>
      </c>
      <c r="K52" s="8">
        <f>UFGeral!K52/UFGeral!$AC52</f>
        <v>1.3600497960324648E-2</v>
      </c>
      <c r="L52" s="8">
        <f>UFGeral!L52/UFGeral!$AC52</f>
        <v>0.10663209187611067</v>
      </c>
      <c r="M52" s="8">
        <f>UFGeral!M52/UFGeral!$AC52</f>
        <v>1.1883159895094969E-2</v>
      </c>
      <c r="N52" s="8">
        <f>UFGeral!N52/UFGeral!$AC52</f>
        <v>2.137496429808516E-2</v>
      </c>
      <c r="O52" s="8">
        <f>UFGeral!O52/UFGeral!$AC52</f>
        <v>1.8307855115769697E-2</v>
      </c>
      <c r="P52" s="8">
        <f>UFGeral!P52/UFGeral!$AC52</f>
        <v>9.7871427963736411E-3</v>
      </c>
      <c r="Q52" s="8">
        <f>UFGeral!Q52/UFGeral!$AC52</f>
        <v>2.9351878940775188E-2</v>
      </c>
      <c r="R52" s="8">
        <f>UFGeral!R52/UFGeral!$AC52</f>
        <v>6.3566336979196973E-3</v>
      </c>
      <c r="S52" s="8">
        <f>UFGeral!S52/UFGeral!$AC52</f>
        <v>6.0567462945970089E-2</v>
      </c>
      <c r="T52" s="8">
        <f>UFGeral!T52/UFGeral!$AC52</f>
        <v>8.6252006469317188E-2</v>
      </c>
      <c r="U52" s="8">
        <f>UFGeral!U52/UFGeral!$AC52</f>
        <v>1.0553876685369116E-2</v>
      </c>
      <c r="V52" s="8">
        <f>UFGeral!V52/UFGeral!$AC52</f>
        <v>7.5857345131821463E-3</v>
      </c>
      <c r="W52" s="8">
        <f>UFGeral!W52/UFGeral!$AC52</f>
        <v>1.4706150452426818E-3</v>
      </c>
      <c r="X52" s="8">
        <f>UFGeral!X52/UFGeral!$AC52</f>
        <v>6.5928523247263865E-2</v>
      </c>
      <c r="Y52" s="8">
        <f>UFGeral!Y52/UFGeral!$AC52</f>
        <v>4.0486188459231236E-2</v>
      </c>
      <c r="Z52" s="8">
        <f>UFGeral!Z52/UFGeral!$AC52</f>
        <v>6.185090880363643E-3</v>
      </c>
      <c r="AA52" s="8">
        <f>UFGeral!AA52/UFGeral!$AC52</f>
        <v>0.32995444913139088</v>
      </c>
      <c r="AB52" s="8">
        <f>UFGeral!AB52/UFGeral!$AC52</f>
        <v>6.6236709989330664E-3</v>
      </c>
      <c r="AC52" s="8">
        <f>UFGeral!AC52/UFGeral!$AC52</f>
        <v>1</v>
      </c>
    </row>
    <row r="53" spans="1:29" x14ac:dyDescent="0.25">
      <c r="A53" s="20">
        <f>UFGeral!A53</f>
        <v>43952</v>
      </c>
      <c r="B53" s="8">
        <f>UFGeral!B53/UFGeral!$AC53</f>
        <v>2.290337466058234E-3</v>
      </c>
      <c r="C53" s="8">
        <f>UFGeral!C53/UFGeral!$AC53</f>
        <v>7.7174988719088851E-3</v>
      </c>
      <c r="D53" s="8">
        <f>UFGeral!D53/UFGeral!$AC53</f>
        <v>1.0554672233852804E-2</v>
      </c>
      <c r="E53" s="8">
        <f>UFGeral!E53/UFGeral!$AC53</f>
        <v>2.2875205393569553E-3</v>
      </c>
      <c r="F53" s="8">
        <f>UFGeral!F53/UFGeral!$AC53</f>
        <v>5.0402741292219354E-2</v>
      </c>
      <c r="G53" s="8">
        <f>UFGeral!G53/UFGeral!$AC53</f>
        <v>2.3149503631106551E-2</v>
      </c>
      <c r="H53" s="8">
        <f>UFGeral!H53/UFGeral!$AC53</f>
        <v>1.8911965582789562E-2</v>
      </c>
      <c r="I53" s="8">
        <f>UFGeral!I53/UFGeral!$AC53</f>
        <v>2.0316027485458056E-2</v>
      </c>
      <c r="J53" s="8">
        <f>UFGeral!J53/UFGeral!$AC53</f>
        <v>3.2455925220455324E-2</v>
      </c>
      <c r="K53" s="8">
        <f>UFGeral!K53/UFGeral!$AC53</f>
        <v>1.3663326906632436E-2</v>
      </c>
      <c r="L53" s="8">
        <f>UFGeral!L53/UFGeral!$AC53</f>
        <v>0.10572612535781571</v>
      </c>
      <c r="M53" s="8">
        <f>UFGeral!M53/UFGeral!$AC53</f>
        <v>1.1962783468654384E-2</v>
      </c>
      <c r="N53" s="8">
        <f>UFGeral!N53/UFGeral!$AC53</f>
        <v>2.1663222680344488E-2</v>
      </c>
      <c r="O53" s="8">
        <f>UFGeral!O53/UFGeral!$AC53</f>
        <v>1.8449109314185745E-2</v>
      </c>
      <c r="P53" s="8">
        <f>UFGeral!P53/UFGeral!$AC53</f>
        <v>9.7824822018648411E-3</v>
      </c>
      <c r="Q53" s="8">
        <f>UFGeral!Q53/UFGeral!$AC53</f>
        <v>2.9502729690002498E-2</v>
      </c>
      <c r="R53" s="8">
        <f>UFGeral!R53/UFGeral!$AC53</f>
        <v>6.3146693746722023E-3</v>
      </c>
      <c r="S53" s="8">
        <f>UFGeral!S53/UFGeral!$AC53</f>
        <v>6.0795088124910988E-2</v>
      </c>
      <c r="T53" s="8">
        <f>UFGeral!T53/UFGeral!$AC53</f>
        <v>8.7126310465111573E-2</v>
      </c>
      <c r="U53" s="8">
        <f>UFGeral!U53/UFGeral!$AC53</f>
        <v>1.0499390047340214E-2</v>
      </c>
      <c r="V53" s="8">
        <f>UFGeral!V53/UFGeral!$AC53</f>
        <v>7.4387991864011465E-3</v>
      </c>
      <c r="W53" s="8">
        <f>UFGeral!W53/UFGeral!$AC53</f>
        <v>1.4822316186289702E-3</v>
      </c>
      <c r="X53" s="8">
        <f>UFGeral!X53/UFGeral!$AC53</f>
        <v>6.6310102432257753E-2</v>
      </c>
      <c r="Y53" s="8">
        <f>UFGeral!Y53/UFGeral!$AC53</f>
        <v>4.0444025113605772E-2</v>
      </c>
      <c r="Z53" s="8">
        <f>UFGeral!Z53/UFGeral!$AC53</f>
        <v>6.2130839555073472E-3</v>
      </c>
      <c r="AA53" s="8">
        <f>UFGeral!AA53/UFGeral!$AC53</f>
        <v>0.32789326101343513</v>
      </c>
      <c r="AB53" s="8">
        <f>UFGeral!AB53/UFGeral!$AC53</f>
        <v>6.6470667254230637E-3</v>
      </c>
      <c r="AC53" s="8">
        <f>UFGeral!AC53/UFGeral!$AC53</f>
        <v>1</v>
      </c>
    </row>
    <row r="54" spans="1:29" x14ac:dyDescent="0.25">
      <c r="A54" s="20">
        <f>UFGeral!A54</f>
        <v>43983</v>
      </c>
      <c r="B54" s="8">
        <f>UFGeral!B54/UFGeral!$AC54</f>
        <v>2.3155499147830159E-3</v>
      </c>
      <c r="C54" s="8">
        <f>UFGeral!C54/UFGeral!$AC54</f>
        <v>7.8230953671379281E-3</v>
      </c>
      <c r="D54" s="8">
        <f>UFGeral!D54/UFGeral!$AC54</f>
        <v>1.0605099928107722E-2</v>
      </c>
      <c r="E54" s="8">
        <f>UFGeral!E54/UFGeral!$AC54</f>
        <v>2.3207647122924285E-3</v>
      </c>
      <c r="F54" s="8">
        <f>UFGeral!F54/UFGeral!$AC54</f>
        <v>5.1121379267187884E-2</v>
      </c>
      <c r="G54" s="8">
        <f>UFGeral!G54/UFGeral!$AC54</f>
        <v>2.3333521545565283E-2</v>
      </c>
      <c r="H54" s="8">
        <f>UFGeral!H54/UFGeral!$AC54</f>
        <v>1.9073391621582645E-2</v>
      </c>
      <c r="I54" s="8">
        <f>UFGeral!I54/UFGeral!$AC54</f>
        <v>2.0544863622255893E-2</v>
      </c>
      <c r="J54" s="8">
        <f>UFGeral!J54/UFGeral!$AC54</f>
        <v>3.2509407314886378E-2</v>
      </c>
      <c r="K54" s="8">
        <f>UFGeral!K54/UFGeral!$AC54</f>
        <v>1.373847394884967E-2</v>
      </c>
      <c r="L54" s="8">
        <f>UFGeral!L54/UFGeral!$AC54</f>
        <v>0.10637917188296268</v>
      </c>
      <c r="M54" s="8">
        <f>UFGeral!M54/UFGeral!$AC54</f>
        <v>1.2120448156101547E-2</v>
      </c>
      <c r="N54" s="8">
        <f>UFGeral!N54/UFGeral!$AC54</f>
        <v>2.1883987658552321E-2</v>
      </c>
      <c r="O54" s="8">
        <f>UFGeral!O54/UFGeral!$AC54</f>
        <v>1.8664659389206952E-2</v>
      </c>
      <c r="P54" s="8">
        <f>UFGeral!P54/UFGeral!$AC54</f>
        <v>9.8090341152053066E-3</v>
      </c>
      <c r="Q54" s="8">
        <f>UFGeral!Q54/UFGeral!$AC54</f>
        <v>2.9773616649086204E-2</v>
      </c>
      <c r="R54" s="8">
        <f>UFGeral!R54/UFGeral!$AC54</f>
        <v>6.4264287376341869E-3</v>
      </c>
      <c r="S54" s="8">
        <f>UFGeral!S54/UFGeral!$AC54</f>
        <v>6.1425639325183634E-2</v>
      </c>
      <c r="T54" s="8">
        <f>UFGeral!T54/UFGeral!$AC54</f>
        <v>8.8260627667413882E-2</v>
      </c>
      <c r="U54" s="8">
        <f>UFGeral!U54/UFGeral!$AC54</f>
        <v>1.0607977057768088E-2</v>
      </c>
      <c r="V54" s="8">
        <f>UFGeral!V54/UFGeral!$AC54</f>
        <v>7.5076900281203464E-3</v>
      </c>
      <c r="W54" s="8">
        <f>UFGeral!W54/UFGeral!$AC54</f>
        <v>1.5016818621070873E-3</v>
      </c>
      <c r="X54" s="8">
        <f>UFGeral!X54/UFGeral!$AC54</f>
        <v>6.7035143059877747E-2</v>
      </c>
      <c r="Y54" s="8">
        <f>UFGeral!Y54/UFGeral!$AC54</f>
        <v>4.0831325036890194E-2</v>
      </c>
      <c r="Z54" s="8">
        <f>UFGeral!Z54/UFGeral!$AC54</f>
        <v>6.3363386151439874E-3</v>
      </c>
      <c r="AA54" s="8">
        <f>UFGeral!AA54/UFGeral!$AC54</f>
        <v>0.3213284498852565</v>
      </c>
      <c r="AB54" s="8">
        <f>UFGeral!AB54/UFGeral!$AC54</f>
        <v>6.7222336308405293E-3</v>
      </c>
      <c r="AC54" s="8">
        <f>UFGeral!AC54/UFGeral!$AC54</f>
        <v>1</v>
      </c>
    </row>
    <row r="55" spans="1:29" x14ac:dyDescent="0.25">
      <c r="A55" s="20">
        <f>UFGeral!A55</f>
        <v>44013</v>
      </c>
      <c r="B55" s="8">
        <f>UFGeral!B55/UFGeral!$AC55</f>
        <v>2.3130539509129684E-3</v>
      </c>
      <c r="C55" s="8">
        <f>UFGeral!C55/UFGeral!$AC55</f>
        <v>7.7373886632115104E-3</v>
      </c>
      <c r="D55" s="8">
        <f>UFGeral!D55/UFGeral!$AC55</f>
        <v>1.022080145178526E-2</v>
      </c>
      <c r="E55" s="8">
        <f>UFGeral!E55/UFGeral!$AC55</f>
        <v>2.2944693504408833E-3</v>
      </c>
      <c r="F55" s="8">
        <f>UFGeral!F55/UFGeral!$AC55</f>
        <v>5.1238107905469975E-2</v>
      </c>
      <c r="G55" s="8">
        <f>UFGeral!G55/UFGeral!$AC55</f>
        <v>2.314475126243187E-2</v>
      </c>
      <c r="H55" s="8">
        <f>UFGeral!H55/UFGeral!$AC55</f>
        <v>1.9024800420522136E-2</v>
      </c>
      <c r="I55" s="8">
        <f>UFGeral!I55/UFGeral!$AC55</f>
        <v>2.0445429144844186E-2</v>
      </c>
      <c r="J55" s="8">
        <f>UFGeral!J55/UFGeral!$AC55</f>
        <v>3.2590465553351926E-2</v>
      </c>
      <c r="K55" s="8">
        <f>UFGeral!K55/UFGeral!$AC55</f>
        <v>1.3707782665851617E-2</v>
      </c>
      <c r="L55" s="8">
        <f>UFGeral!L55/UFGeral!$AC55</f>
        <v>0.10636440575284484</v>
      </c>
      <c r="M55" s="8">
        <f>UFGeral!M55/UFGeral!$AC55</f>
        <v>1.2193319929342078E-2</v>
      </c>
      <c r="N55" s="8">
        <f>UFGeral!N55/UFGeral!$AC55</f>
        <v>2.1913430380173512E-2</v>
      </c>
      <c r="O55" s="8">
        <f>UFGeral!O55/UFGeral!$AC55</f>
        <v>1.8745667009510032E-2</v>
      </c>
      <c r="P55" s="8">
        <f>UFGeral!P55/UFGeral!$AC55</f>
        <v>9.7725846168702623E-3</v>
      </c>
      <c r="Q55" s="8">
        <f>UFGeral!Q55/UFGeral!$AC55</f>
        <v>2.9550790164373501E-2</v>
      </c>
      <c r="R55" s="8">
        <f>UFGeral!R55/UFGeral!$AC55</f>
        <v>6.3956533899131168E-3</v>
      </c>
      <c r="S55" s="8">
        <f>UFGeral!S55/UFGeral!$AC55</f>
        <v>6.1476400745934849E-2</v>
      </c>
      <c r="T55" s="8">
        <f>UFGeral!T55/UFGeral!$AC55</f>
        <v>8.7399549778943472E-2</v>
      </c>
      <c r="U55" s="8">
        <f>UFGeral!U55/UFGeral!$AC55</f>
        <v>1.055423104849032E-2</v>
      </c>
      <c r="V55" s="8">
        <f>UFGeral!V55/UFGeral!$AC55</f>
        <v>7.4730136113978253E-3</v>
      </c>
      <c r="W55" s="8">
        <f>UFGeral!W55/UFGeral!$AC55</f>
        <v>1.4831239984585713E-3</v>
      </c>
      <c r="X55" s="8">
        <f>UFGeral!X55/UFGeral!$AC55</f>
        <v>6.7279897748257017E-2</v>
      </c>
      <c r="Y55" s="8">
        <f>UFGeral!Y55/UFGeral!$AC55</f>
        <v>4.0951713746136181E-2</v>
      </c>
      <c r="Z55" s="8">
        <f>UFGeral!Z55/UFGeral!$AC55</f>
        <v>6.3196751703360624E-3</v>
      </c>
      <c r="AA55" s="8">
        <f>UFGeral!AA55/UFGeral!$AC55</f>
        <v>0.32266729101206815</v>
      </c>
      <c r="AB55" s="8">
        <f>UFGeral!AB55/UFGeral!$AC55</f>
        <v>6.7422015281278841E-3</v>
      </c>
      <c r="AC55" s="8">
        <f>UFGeral!AC55/UFGeral!$AC55</f>
        <v>1</v>
      </c>
    </row>
    <row r="56" spans="1:29" x14ac:dyDescent="0.25">
      <c r="A56" s="20">
        <f>UFGeral!A56</f>
        <v>44044</v>
      </c>
      <c r="B56" s="8">
        <f>UFGeral!B56/UFGeral!$AC56</f>
        <v>2.2896338305886887E-3</v>
      </c>
      <c r="C56" s="8">
        <f>UFGeral!C56/UFGeral!$AC56</f>
        <v>7.690483518405818E-3</v>
      </c>
      <c r="D56" s="8">
        <f>UFGeral!D56/UFGeral!$AC56</f>
        <v>1.0201706621658369E-2</v>
      </c>
      <c r="E56" s="8">
        <f>UFGeral!E56/UFGeral!$AC56</f>
        <v>2.2832295163498486E-3</v>
      </c>
      <c r="F56" s="8">
        <f>UFGeral!F56/UFGeral!$AC56</f>
        <v>5.1607610960233613E-2</v>
      </c>
      <c r="G56" s="8">
        <f>UFGeral!G56/UFGeral!$AC56</f>
        <v>2.3030645924495701E-2</v>
      </c>
      <c r="H56" s="8">
        <f>UFGeral!H56/UFGeral!$AC56</f>
        <v>1.8943595557674879E-2</v>
      </c>
      <c r="I56" s="8">
        <f>UFGeral!I56/UFGeral!$AC56</f>
        <v>2.0635798359983214E-2</v>
      </c>
      <c r="J56" s="8">
        <f>UFGeral!J56/UFGeral!$AC56</f>
        <v>3.2629432105668994E-2</v>
      </c>
      <c r="K56" s="8">
        <f>UFGeral!K56/UFGeral!$AC56</f>
        <v>1.365308305517262E-2</v>
      </c>
      <c r="L56" s="8">
        <f>UFGeral!L56/UFGeral!$AC56</f>
        <v>0.10647227316193437</v>
      </c>
      <c r="M56" s="8">
        <f>UFGeral!M56/UFGeral!$AC56</f>
        <v>1.2249440354425732E-2</v>
      </c>
      <c r="N56" s="8">
        <f>UFGeral!N56/UFGeral!$AC56</f>
        <v>2.1906414304969056E-2</v>
      </c>
      <c r="O56" s="8">
        <f>UFGeral!O56/UFGeral!$AC56</f>
        <v>1.8804896409302288E-2</v>
      </c>
      <c r="P56" s="8">
        <f>UFGeral!P56/UFGeral!$AC56</f>
        <v>9.6824082270918609E-3</v>
      </c>
      <c r="Q56" s="8">
        <f>UFGeral!Q56/UFGeral!$AC56</f>
        <v>2.968216669295486E-2</v>
      </c>
      <c r="R56" s="8">
        <f>UFGeral!R56/UFGeral!$AC56</f>
        <v>6.3708288243911424E-3</v>
      </c>
      <c r="S56" s="8">
        <f>UFGeral!S56/UFGeral!$AC56</f>
        <v>6.1405662804438231E-2</v>
      </c>
      <c r="T56" s="8">
        <f>UFGeral!T56/UFGeral!$AC56</f>
        <v>8.7364361198931553E-2</v>
      </c>
      <c r="U56" s="8">
        <f>UFGeral!U56/UFGeral!$AC56</f>
        <v>1.0565471670424476E-2</v>
      </c>
      <c r="V56" s="8">
        <f>UFGeral!V56/UFGeral!$AC56</f>
        <v>7.4485834205844925E-3</v>
      </c>
      <c r="W56" s="8">
        <f>UFGeral!W56/UFGeral!$AC56</f>
        <v>1.4806774520197928E-3</v>
      </c>
      <c r="X56" s="8">
        <f>UFGeral!X56/UFGeral!$AC56</f>
        <v>6.7355819673541012E-2</v>
      </c>
      <c r="Y56" s="8">
        <f>UFGeral!Y56/UFGeral!$AC56</f>
        <v>4.1165285103601686E-2</v>
      </c>
      <c r="Z56" s="8">
        <f>UFGeral!Z56/UFGeral!$AC56</f>
        <v>6.3133729766484074E-3</v>
      </c>
      <c r="AA56" s="8">
        <f>UFGeral!AA56/UFGeral!$AC56</f>
        <v>0.32205338416773016</v>
      </c>
      <c r="AB56" s="8">
        <f>UFGeral!AB56/UFGeral!$AC56</f>
        <v>6.7137341067793153E-3</v>
      </c>
      <c r="AC56" s="8">
        <f>UFGeral!AC56/UFGeral!$AC56</f>
        <v>1</v>
      </c>
    </row>
    <row r="57" spans="1:29" x14ac:dyDescent="0.25">
      <c r="A57" s="20">
        <f>UFGeral!A57</f>
        <v>44075</v>
      </c>
      <c r="B57" s="8">
        <f>UFGeral!B57/UFGeral!$AC57</f>
        <v>2.2828300473022979E-3</v>
      </c>
      <c r="C57" s="8">
        <f>UFGeral!C57/UFGeral!$AC57</f>
        <v>7.6461475519107097E-3</v>
      </c>
      <c r="D57" s="8">
        <f>UFGeral!D57/UFGeral!$AC57</f>
        <v>1.023807444250863E-2</v>
      </c>
      <c r="E57" s="8">
        <f>UFGeral!E57/UFGeral!$AC57</f>
        <v>2.2609487121731018E-3</v>
      </c>
      <c r="F57" s="8">
        <f>UFGeral!F57/UFGeral!$AC57</f>
        <v>5.136009046736878E-2</v>
      </c>
      <c r="G57" s="8">
        <f>UFGeral!G57/UFGeral!$AC57</f>
        <v>2.2917112950900306E-2</v>
      </c>
      <c r="H57" s="8">
        <f>UFGeral!H57/UFGeral!$AC57</f>
        <v>1.8916873911104779E-2</v>
      </c>
      <c r="I57" s="8">
        <f>UFGeral!I57/UFGeral!$AC57</f>
        <v>2.0665541953782576E-2</v>
      </c>
      <c r="J57" s="8">
        <f>UFGeral!J57/UFGeral!$AC57</f>
        <v>3.2744038945098995E-2</v>
      </c>
      <c r="K57" s="8">
        <f>UFGeral!K57/UFGeral!$AC57</f>
        <v>1.3568818178057065E-2</v>
      </c>
      <c r="L57" s="8">
        <f>UFGeral!L57/UFGeral!$AC57</f>
        <v>0.10636700883068166</v>
      </c>
      <c r="M57" s="8">
        <f>UFGeral!M57/UFGeral!$AC57</f>
        <v>1.2267706183315944E-2</v>
      </c>
      <c r="N57" s="8">
        <f>UFGeral!N57/UFGeral!$AC57</f>
        <v>2.1939440187186549E-2</v>
      </c>
      <c r="O57" s="8">
        <f>UFGeral!O57/UFGeral!$AC57</f>
        <v>1.8737042434160626E-2</v>
      </c>
      <c r="P57" s="8">
        <f>UFGeral!P57/UFGeral!$AC57</f>
        <v>9.6410265839834142E-3</v>
      </c>
      <c r="Q57" s="8">
        <f>UFGeral!Q57/UFGeral!$AC57</f>
        <v>2.9611514363073872E-2</v>
      </c>
      <c r="R57" s="8">
        <f>UFGeral!R57/UFGeral!$AC57</f>
        <v>6.2648652872844624E-3</v>
      </c>
      <c r="S57" s="8">
        <f>UFGeral!S57/UFGeral!$AC57</f>
        <v>6.1382661340369675E-2</v>
      </c>
      <c r="T57" s="8">
        <f>UFGeral!T57/UFGeral!$AC57</f>
        <v>8.731038857757531E-2</v>
      </c>
      <c r="U57" s="8">
        <f>UFGeral!U57/UFGeral!$AC57</f>
        <v>1.0606931234686513E-2</v>
      </c>
      <c r="V57" s="8">
        <f>UFGeral!V57/UFGeral!$AC57</f>
        <v>7.445170246900527E-3</v>
      </c>
      <c r="W57" s="8">
        <f>UFGeral!W57/UFGeral!$AC57</f>
        <v>1.476898182837862E-3</v>
      </c>
      <c r="X57" s="8">
        <f>UFGeral!X57/UFGeral!$AC57</f>
        <v>6.7470453302196864E-2</v>
      </c>
      <c r="Y57" s="8">
        <f>UFGeral!Y57/UFGeral!$AC57</f>
        <v>4.1091492481738739E-2</v>
      </c>
      <c r="Z57" s="8">
        <f>UFGeral!Z57/UFGeral!$AC57</f>
        <v>6.394498407167516E-3</v>
      </c>
      <c r="AA57" s="8">
        <f>UFGeral!AA57/UFGeral!$AC57</f>
        <v>0.32268478465732264</v>
      </c>
      <c r="AB57" s="8">
        <f>UFGeral!AB57/UFGeral!$AC57</f>
        <v>6.7076405393105536E-3</v>
      </c>
      <c r="AC57" s="8">
        <f>UFGeral!AC57/UFGeral!$AC57</f>
        <v>1</v>
      </c>
    </row>
    <row r="58" spans="1:29" x14ac:dyDescent="0.25">
      <c r="A58" s="20">
        <f>UFGeral!A58</f>
        <v>44105</v>
      </c>
      <c r="B58" s="8">
        <f>UFGeral!B58/UFGeral!$AC58</f>
        <v>2.2807494892571061E-3</v>
      </c>
      <c r="C58" s="8">
        <f>UFGeral!C58/UFGeral!$AC58</f>
        <v>7.6230971080192408E-3</v>
      </c>
      <c r="D58" s="8">
        <f>UFGeral!D58/UFGeral!$AC58</f>
        <v>1.0320926393071422E-2</v>
      </c>
      <c r="E58" s="8">
        <f>UFGeral!E58/UFGeral!$AC58</f>
        <v>2.2488367052356339E-3</v>
      </c>
      <c r="F58" s="8">
        <f>UFGeral!F58/UFGeral!$AC58</f>
        <v>5.1479009965827507E-2</v>
      </c>
      <c r="G58" s="8">
        <f>UFGeral!G58/UFGeral!$AC58</f>
        <v>2.3413837788979024E-2</v>
      </c>
      <c r="H58" s="8">
        <f>UFGeral!H58/UFGeral!$AC58</f>
        <v>1.8834998916256614E-2</v>
      </c>
      <c r="I58" s="8">
        <f>UFGeral!I58/UFGeral!$AC58</f>
        <v>2.0730950327659439E-2</v>
      </c>
      <c r="J58" s="8">
        <f>UFGeral!J58/UFGeral!$AC58</f>
        <v>3.2529457067620983E-2</v>
      </c>
      <c r="K58" s="8">
        <f>UFGeral!K58/UFGeral!$AC58</f>
        <v>1.36042538080898E-2</v>
      </c>
      <c r="L58" s="8">
        <f>UFGeral!L58/UFGeral!$AC58</f>
        <v>0.10620039568162849</v>
      </c>
      <c r="M58" s="8">
        <f>UFGeral!M58/UFGeral!$AC58</f>
        <v>1.2344528940560137E-2</v>
      </c>
      <c r="N58" s="8">
        <f>UFGeral!N58/UFGeral!$AC58</f>
        <v>2.1993073265664707E-2</v>
      </c>
      <c r="O58" s="8">
        <f>UFGeral!O58/UFGeral!$AC58</f>
        <v>1.8942543153739378E-2</v>
      </c>
      <c r="P58" s="8">
        <f>UFGeral!P58/UFGeral!$AC58</f>
        <v>9.5832430213843335E-3</v>
      </c>
      <c r="Q58" s="8">
        <f>UFGeral!Q58/UFGeral!$AC58</f>
        <v>2.945217924654471E-2</v>
      </c>
      <c r="R58" s="8">
        <f>UFGeral!R58/UFGeral!$AC58</f>
        <v>6.1883130957706353E-3</v>
      </c>
      <c r="S58" s="8">
        <f>UFGeral!S58/UFGeral!$AC58</f>
        <v>6.1438196651002364E-2</v>
      </c>
      <c r="T58" s="8">
        <f>UFGeral!T58/UFGeral!$AC58</f>
        <v>8.7562776412209886E-2</v>
      </c>
      <c r="U58" s="8">
        <f>UFGeral!U58/UFGeral!$AC58</f>
        <v>1.058194714099271E-2</v>
      </c>
      <c r="V58" s="8">
        <f>UFGeral!V58/UFGeral!$AC58</f>
        <v>7.4688827297420711E-3</v>
      </c>
      <c r="W58" s="8">
        <f>UFGeral!W58/UFGeral!$AC58</f>
        <v>1.4834832895992919E-3</v>
      </c>
      <c r="X58" s="8">
        <f>UFGeral!X58/UFGeral!$AC58</f>
        <v>6.7094691502068343E-2</v>
      </c>
      <c r="Y58" s="8">
        <f>UFGeral!Y58/UFGeral!$AC58</f>
        <v>4.1028218833154252E-2</v>
      </c>
      <c r="Z58" s="8">
        <f>UFGeral!Z58/UFGeral!$AC58</f>
        <v>6.362634372650929E-3</v>
      </c>
      <c r="AA58" s="8">
        <f>UFGeral!AA58/UFGeral!$AC58</f>
        <v>0.32251557592890651</v>
      </c>
      <c r="AB58" s="8">
        <f>UFGeral!AB58/UFGeral!$AC58</f>
        <v>6.6931991643646742E-3</v>
      </c>
      <c r="AC58" s="8">
        <f>UFGeral!AC58/UFGeral!$AC58</f>
        <v>1</v>
      </c>
    </row>
    <row r="59" spans="1:29" x14ac:dyDescent="0.25">
      <c r="A59" s="20">
        <f>UFGeral!A59</f>
        <v>44136</v>
      </c>
      <c r="B59" s="8">
        <f>UFGeral!B59/UFGeral!$AC59</f>
        <v>2.2782810647476053E-3</v>
      </c>
      <c r="C59" s="8">
        <f>UFGeral!C59/UFGeral!$AC59</f>
        <v>7.5987667826657697E-3</v>
      </c>
      <c r="D59" s="8">
        <f>UFGeral!D59/UFGeral!$AC59</f>
        <v>1.035048089858406E-2</v>
      </c>
      <c r="E59" s="8">
        <f>UFGeral!E59/UFGeral!$AC59</f>
        <v>2.2816072922733949E-3</v>
      </c>
      <c r="F59" s="8">
        <f>UFGeral!F59/UFGeral!$AC59</f>
        <v>5.1648552277948429E-2</v>
      </c>
      <c r="G59" s="8">
        <f>UFGeral!G59/UFGeral!$AC59</f>
        <v>2.3804886449983884E-2</v>
      </c>
      <c r="H59" s="8">
        <f>UFGeral!H59/UFGeral!$AC59</f>
        <v>1.8924201927142309E-2</v>
      </c>
      <c r="I59" s="8">
        <f>UFGeral!I59/UFGeral!$AC59</f>
        <v>2.0786150179911946E-2</v>
      </c>
      <c r="J59" s="8">
        <f>UFGeral!J59/UFGeral!$AC59</f>
        <v>3.2317626640569322E-2</v>
      </c>
      <c r="K59" s="8">
        <f>UFGeral!K59/UFGeral!$AC59</f>
        <v>1.4274875007761196E-2</v>
      </c>
      <c r="L59" s="8">
        <f>UFGeral!L59/UFGeral!$AC59</f>
        <v>0.10583741843350944</v>
      </c>
      <c r="M59" s="8">
        <f>UFGeral!M59/UFGeral!$AC59</f>
        <v>1.2371533701337287E-2</v>
      </c>
      <c r="N59" s="8">
        <f>UFGeral!N59/UFGeral!$AC59</f>
        <v>2.2049007897203304E-2</v>
      </c>
      <c r="O59" s="8">
        <f>UFGeral!O59/UFGeral!$AC59</f>
        <v>1.9074990908311426E-2</v>
      </c>
      <c r="P59" s="8">
        <f>UFGeral!P59/UFGeral!$AC59</f>
        <v>9.6244393458714845E-3</v>
      </c>
      <c r="Q59" s="8">
        <f>UFGeral!Q59/UFGeral!$AC59</f>
        <v>2.9313488813527244E-2</v>
      </c>
      <c r="R59" s="8">
        <f>UFGeral!R59/UFGeral!$AC59</f>
        <v>6.232241640820646E-3</v>
      </c>
      <c r="S59" s="8">
        <f>UFGeral!S59/UFGeral!$AC59</f>
        <v>6.1364462880779132E-2</v>
      </c>
      <c r="T59" s="8">
        <f>UFGeral!T59/UFGeral!$AC59</f>
        <v>8.7217196744140649E-2</v>
      </c>
      <c r="U59" s="8">
        <f>UFGeral!U59/UFGeral!$AC59</f>
        <v>1.0552272035148615E-2</v>
      </c>
      <c r="V59" s="8">
        <f>UFGeral!V59/UFGeral!$AC59</f>
        <v>7.5924839084503901E-3</v>
      </c>
      <c r="W59" s="8">
        <f>UFGeral!W59/UFGeral!$AC59</f>
        <v>1.4919978357346229E-3</v>
      </c>
      <c r="X59" s="8">
        <f>UFGeral!X59/UFGeral!$AC59</f>
        <v>6.6946981411562245E-2</v>
      </c>
      <c r="Y59" s="8">
        <f>UFGeral!Y59/UFGeral!$AC59</f>
        <v>4.0890423717037078E-2</v>
      </c>
      <c r="Z59" s="8">
        <f>UFGeral!Z59/UFGeral!$AC59</f>
        <v>6.4587946934105194E-3</v>
      </c>
      <c r="AA59" s="8">
        <f>UFGeral!AA59/UFGeral!$AC59</f>
        <v>0.32200229287950771</v>
      </c>
      <c r="AB59" s="8">
        <f>UFGeral!AB59/UFGeral!$AC59</f>
        <v>6.7145446320601007E-3</v>
      </c>
      <c r="AC59" s="8">
        <f>UFGeral!AC59/UFGeral!$AC59</f>
        <v>1</v>
      </c>
    </row>
    <row r="60" spans="1:29" x14ac:dyDescent="0.25">
      <c r="A60" s="20">
        <f>UFGeral!A60</f>
        <v>44166</v>
      </c>
      <c r="B60" s="8">
        <f>UFGeral!B60/UFGeral!$AC60</f>
        <v>2.2766349727015977E-3</v>
      </c>
      <c r="C60" s="8">
        <f>UFGeral!C60/UFGeral!$AC60</f>
        <v>7.4675562765478664E-3</v>
      </c>
      <c r="D60" s="8">
        <f>UFGeral!D60/UFGeral!$AC60</f>
        <v>1.0398593519035175E-2</v>
      </c>
      <c r="E60" s="8">
        <f>UFGeral!E60/UFGeral!$AC60</f>
        <v>2.2872438832186016E-3</v>
      </c>
      <c r="F60" s="8">
        <f>UFGeral!F60/UFGeral!$AC60</f>
        <v>5.1907537947328428E-2</v>
      </c>
      <c r="G60" s="8">
        <f>UFGeral!G60/UFGeral!$AC60</f>
        <v>2.3620087841779078E-2</v>
      </c>
      <c r="H60" s="8">
        <f>UFGeral!H60/UFGeral!$AC60</f>
        <v>1.8873810173461267E-2</v>
      </c>
      <c r="I60" s="8">
        <f>UFGeral!I60/UFGeral!$AC60</f>
        <v>2.0770943943633553E-2</v>
      </c>
      <c r="J60" s="8">
        <f>UFGeral!J60/UFGeral!$AC60</f>
        <v>3.2194507115601019E-2</v>
      </c>
      <c r="K60" s="8">
        <f>UFGeral!K60/UFGeral!$AC60</f>
        <v>1.4367256658580315E-2</v>
      </c>
      <c r="L60" s="8">
        <f>UFGeral!L60/UFGeral!$AC60</f>
        <v>0.1063024001078014</v>
      </c>
      <c r="M60" s="8">
        <f>UFGeral!M60/UFGeral!$AC60</f>
        <v>1.2445182642631216E-2</v>
      </c>
      <c r="N60" s="8">
        <f>UFGeral!N60/UFGeral!$AC60</f>
        <v>2.2182673527343627E-2</v>
      </c>
      <c r="O60" s="8">
        <f>UFGeral!O60/UFGeral!$AC60</f>
        <v>1.9041877650599066E-2</v>
      </c>
      <c r="P60" s="8">
        <f>UFGeral!P60/UFGeral!$AC60</f>
        <v>9.6717900880018415E-3</v>
      </c>
      <c r="Q60" s="8">
        <f>UFGeral!Q60/UFGeral!$AC60</f>
        <v>2.915961422278935E-2</v>
      </c>
      <c r="R60" s="8">
        <f>UFGeral!R60/UFGeral!$AC60</f>
        <v>6.1442342804794922E-3</v>
      </c>
      <c r="S60" s="8">
        <f>UFGeral!S60/UFGeral!$AC60</f>
        <v>6.1662151985857755E-2</v>
      </c>
      <c r="T60" s="8">
        <f>UFGeral!T60/UFGeral!$AC60</f>
        <v>8.7980625523698619E-2</v>
      </c>
      <c r="U60" s="8">
        <f>UFGeral!U60/UFGeral!$AC60</f>
        <v>1.0498912865853862E-2</v>
      </c>
      <c r="V60" s="8">
        <f>UFGeral!V60/UFGeral!$AC60</f>
        <v>7.6769426683308377E-3</v>
      </c>
      <c r="W60" s="8">
        <f>UFGeral!W60/UFGeral!$AC60</f>
        <v>1.4744524406263945E-3</v>
      </c>
      <c r="X60" s="8">
        <f>UFGeral!X60/UFGeral!$AC60</f>
        <v>6.7288224742138317E-2</v>
      </c>
      <c r="Y60" s="8">
        <f>UFGeral!Y60/UFGeral!$AC60</f>
        <v>4.1154011229066471E-2</v>
      </c>
      <c r="Z60" s="8">
        <f>UFGeral!Z60/UFGeral!$AC60</f>
        <v>6.2413895662667895E-3</v>
      </c>
      <c r="AA60" s="8">
        <f>UFGeral!AA60/UFGeral!$AC60</f>
        <v>0.32018008346420751</v>
      </c>
      <c r="AB60" s="8">
        <f>UFGeral!AB60/UFGeral!$AC60</f>
        <v>6.7312606624203714E-3</v>
      </c>
      <c r="AC60" s="8">
        <f>UFGeral!AC60/UFGeral!$AC60</f>
        <v>1</v>
      </c>
    </row>
    <row r="61" spans="1:29" x14ac:dyDescent="0.25">
      <c r="A61" s="19">
        <f>UFGeral!A61</f>
        <v>44197</v>
      </c>
      <c r="B61" s="9">
        <f>UFGeral!B61/UFGeral!$AC61</f>
        <v>2.2656323739028562E-3</v>
      </c>
      <c r="C61" s="9">
        <f>UFGeral!C61/UFGeral!$AC61</f>
        <v>7.4101287768004879E-3</v>
      </c>
      <c r="D61" s="9">
        <f>UFGeral!D61/UFGeral!$AC61</f>
        <v>1.0475178802281002E-2</v>
      </c>
      <c r="E61" s="9">
        <f>UFGeral!E61/UFGeral!$AC61</f>
        <v>2.26600179056255E-3</v>
      </c>
      <c r="F61" s="9">
        <f>UFGeral!F61/UFGeral!$AC61</f>
        <v>5.1442193404028606E-2</v>
      </c>
      <c r="G61" s="9">
        <f>UFGeral!G61/UFGeral!$AC61</f>
        <v>2.3391278183489628E-2</v>
      </c>
      <c r="H61" s="9">
        <f>UFGeral!H61/UFGeral!$AC61</f>
        <v>1.8792594895289776E-2</v>
      </c>
      <c r="I61" s="9">
        <f>UFGeral!I61/UFGeral!$AC61</f>
        <v>2.0530146154160163E-2</v>
      </c>
      <c r="J61" s="9">
        <f>UFGeral!J61/UFGeral!$AC61</f>
        <v>3.7372775211255545E-2</v>
      </c>
      <c r="K61" s="9">
        <f>UFGeral!K61/UFGeral!$AC61</f>
        <v>1.4409281519691482E-2</v>
      </c>
      <c r="L61" s="9">
        <f>UFGeral!L61/UFGeral!$AC61</f>
        <v>0.10520155280598738</v>
      </c>
      <c r="M61" s="9">
        <f>UFGeral!M61/UFGeral!$AC61</f>
        <v>1.2396145432689425E-2</v>
      </c>
      <c r="N61" s="9">
        <f>UFGeral!N61/UFGeral!$AC61</f>
        <v>2.2236481705286412E-2</v>
      </c>
      <c r="O61" s="9">
        <f>UFGeral!O61/UFGeral!$AC61</f>
        <v>1.9066332640122974E-2</v>
      </c>
      <c r="P61" s="9">
        <f>UFGeral!P61/UFGeral!$AC61</f>
        <v>9.5032435706262786E-3</v>
      </c>
      <c r="Q61" s="9">
        <f>UFGeral!Q61/UFGeral!$AC61</f>
        <v>2.8844052788901842E-2</v>
      </c>
      <c r="R61" s="9">
        <f>UFGeral!R61/UFGeral!$AC61</f>
        <v>6.1236352594163856E-3</v>
      </c>
      <c r="S61" s="9">
        <f>UFGeral!S61/UFGeral!$AC61</f>
        <v>6.1524682297054961E-2</v>
      </c>
      <c r="T61" s="9">
        <f>UFGeral!T61/UFGeral!$AC61</f>
        <v>8.7799257509455692E-2</v>
      </c>
      <c r="U61" s="9">
        <f>UFGeral!U61/UFGeral!$AC61</f>
        <v>1.0399448387043746E-2</v>
      </c>
      <c r="V61" s="9">
        <f>UFGeral!V61/UFGeral!$AC61</f>
        <v>7.6596697304237345E-3</v>
      </c>
      <c r="W61" s="9">
        <f>UFGeral!W61/UFGeral!$AC61</f>
        <v>1.462151139068564E-3</v>
      </c>
      <c r="X61" s="9">
        <f>UFGeral!X61/UFGeral!$AC61</f>
        <v>6.6829505530259764E-2</v>
      </c>
      <c r="Y61" s="9">
        <f>UFGeral!Y61/UFGeral!$AC61</f>
        <v>4.0891284186510349E-2</v>
      </c>
      <c r="Z61" s="9">
        <f>UFGeral!Z61/UFGeral!$AC61</f>
        <v>6.1435837590398581E-3</v>
      </c>
      <c r="AA61" s="9">
        <f>UFGeral!AA61/UFGeral!$AC61</f>
        <v>0.31884296485683911</v>
      </c>
      <c r="AB61" s="9">
        <f>UFGeral!AB61/UFGeral!$AC61</f>
        <v>6.7207972898116189E-3</v>
      </c>
      <c r="AC61" s="9">
        <f>UFGeral!AC61/UFGeral!$AC61</f>
        <v>1</v>
      </c>
    </row>
    <row r="62" spans="1:29" x14ac:dyDescent="0.25">
      <c r="A62" s="20">
        <f>UFGeral!A62</f>
        <v>44238</v>
      </c>
      <c r="B62" s="8">
        <f>UFGeral!B62/UFGeral!$AC62</f>
        <v>2.2848799709465372E-3</v>
      </c>
      <c r="C62" s="8">
        <f>UFGeral!C62/UFGeral!$AC62</f>
        <v>7.374584749625073E-3</v>
      </c>
      <c r="D62" s="8">
        <f>UFGeral!D62/UFGeral!$AC62</f>
        <v>1.0404798911933811E-2</v>
      </c>
      <c r="E62" s="8">
        <f>UFGeral!E62/UFGeral!$AC62</f>
        <v>2.2494669135989642E-3</v>
      </c>
      <c r="F62" s="8">
        <f>UFGeral!F62/UFGeral!$AC62</f>
        <v>5.1537618350160977E-2</v>
      </c>
      <c r="G62" s="8">
        <f>UFGeral!G62/UFGeral!$AC62</f>
        <v>2.3514085635781497E-2</v>
      </c>
      <c r="H62" s="8">
        <f>UFGeral!H62/UFGeral!$AC62</f>
        <v>1.8877926211361723E-2</v>
      </c>
      <c r="I62" s="8">
        <f>UFGeral!I62/UFGeral!$AC62</f>
        <v>2.0581441824185601E-2</v>
      </c>
      <c r="J62" s="8">
        <f>UFGeral!J62/UFGeral!$AC62</f>
        <v>3.7394528571973992E-2</v>
      </c>
      <c r="K62" s="8">
        <f>UFGeral!K62/UFGeral!$AC62</f>
        <v>1.4466602812497634E-2</v>
      </c>
      <c r="L62" s="8">
        <f>UFGeral!L62/UFGeral!$AC62</f>
        <v>0.10498661958205581</v>
      </c>
      <c r="M62" s="8">
        <f>UFGeral!M62/UFGeral!$AC62</f>
        <v>1.2464289528303607E-2</v>
      </c>
      <c r="N62" s="8">
        <f>UFGeral!N62/UFGeral!$AC62</f>
        <v>2.2386954419890772E-2</v>
      </c>
      <c r="O62" s="8">
        <f>UFGeral!O62/UFGeral!$AC62</f>
        <v>1.9114751032373617E-2</v>
      </c>
      <c r="P62" s="8">
        <f>UFGeral!P62/UFGeral!$AC62</f>
        <v>9.5364412348901972E-3</v>
      </c>
      <c r="Q62" s="8">
        <f>UFGeral!Q62/UFGeral!$AC62</f>
        <v>2.8707631827411512E-2</v>
      </c>
      <c r="R62" s="8">
        <f>UFGeral!R62/UFGeral!$AC62</f>
        <v>6.1716474578496997E-3</v>
      </c>
      <c r="S62" s="8">
        <f>UFGeral!S62/UFGeral!$AC62</f>
        <v>6.1515616143853737E-2</v>
      </c>
      <c r="T62" s="8">
        <f>UFGeral!T62/UFGeral!$AC62</f>
        <v>8.8377157914015972E-2</v>
      </c>
      <c r="U62" s="8">
        <f>UFGeral!U62/UFGeral!$AC62</f>
        <v>1.0443163057393682E-2</v>
      </c>
      <c r="V62" s="8">
        <f>UFGeral!V62/UFGeral!$AC62</f>
        <v>7.6933022657532301E-3</v>
      </c>
      <c r="W62" s="8">
        <f>UFGeral!W62/UFGeral!$AC62</f>
        <v>1.4646619187347798E-3</v>
      </c>
      <c r="X62" s="8">
        <f>UFGeral!X62/UFGeral!$AC62</f>
        <v>6.7099628181342144E-2</v>
      </c>
      <c r="Y62" s="8">
        <f>UFGeral!Y62/UFGeral!$AC62</f>
        <v>4.0962394099741978E-2</v>
      </c>
      <c r="Z62" s="8">
        <f>UFGeral!Z62/UFGeral!$AC62</f>
        <v>6.185665126383114E-3</v>
      </c>
      <c r="AA62" s="8">
        <f>UFGeral!AA62/UFGeral!$AC62</f>
        <v>0.31749060124546979</v>
      </c>
      <c r="AB62" s="8">
        <f>UFGeral!AB62/UFGeral!$AC62</f>
        <v>6.7135410124703754E-3</v>
      </c>
      <c r="AC62" s="8">
        <f>UFGeral!AC62/UFGeral!$AC62</f>
        <v>1</v>
      </c>
    </row>
    <row r="63" spans="1:29" x14ac:dyDescent="0.25">
      <c r="A63" s="20">
        <f>UFGeral!A63</f>
        <v>44256</v>
      </c>
      <c r="B63" s="8">
        <f>UFGeral!B63/UFGeral!$AC63</f>
        <v>2.2861491846025185E-3</v>
      </c>
      <c r="C63" s="8">
        <f>UFGeral!C63/UFGeral!$AC63</f>
        <v>7.3402529450835256E-3</v>
      </c>
      <c r="D63" s="8">
        <f>UFGeral!D63/UFGeral!$AC63</f>
        <v>1.0240241609563298E-2</v>
      </c>
      <c r="E63" s="8">
        <f>UFGeral!E63/UFGeral!$AC63</f>
        <v>2.2524539386904016E-3</v>
      </c>
      <c r="F63" s="8">
        <f>UFGeral!F63/UFGeral!$AC63</f>
        <v>5.084484419702856E-2</v>
      </c>
      <c r="G63" s="8">
        <f>UFGeral!G63/UFGeral!$AC63</f>
        <v>2.3689589139582742E-2</v>
      </c>
      <c r="H63" s="8">
        <f>UFGeral!H63/UFGeral!$AC63</f>
        <v>1.8964746532090789E-2</v>
      </c>
      <c r="I63" s="8">
        <f>UFGeral!I63/UFGeral!$AC63</f>
        <v>2.0717998077539723E-2</v>
      </c>
      <c r="J63" s="8">
        <f>UFGeral!J63/UFGeral!$AC63</f>
        <v>3.7589244331003788E-2</v>
      </c>
      <c r="K63" s="8">
        <f>UFGeral!K63/UFGeral!$AC63</f>
        <v>1.4441526021062094E-2</v>
      </c>
      <c r="L63" s="8">
        <f>UFGeral!L63/UFGeral!$AC63</f>
        <v>0.1051736669455681</v>
      </c>
      <c r="M63" s="8">
        <f>UFGeral!M63/UFGeral!$AC63</f>
        <v>1.2472368524904544E-2</v>
      </c>
      <c r="N63" s="8">
        <f>UFGeral!N63/UFGeral!$AC63</f>
        <v>2.2856364308603772E-2</v>
      </c>
      <c r="O63" s="8">
        <f>UFGeral!O63/UFGeral!$AC63</f>
        <v>1.9150070384607427E-2</v>
      </c>
      <c r="P63" s="8">
        <f>UFGeral!P63/UFGeral!$AC63</f>
        <v>9.6172458128621005E-3</v>
      </c>
      <c r="Q63" s="8">
        <f>UFGeral!Q63/UFGeral!$AC63</f>
        <v>2.8723365876714597E-2</v>
      </c>
      <c r="R63" s="8">
        <f>UFGeral!R63/UFGeral!$AC63</f>
        <v>6.1858245199205766E-3</v>
      </c>
      <c r="S63" s="8">
        <f>UFGeral!S63/UFGeral!$AC63</f>
        <v>6.2066093591109303E-2</v>
      </c>
      <c r="T63" s="8">
        <f>UFGeral!T63/UFGeral!$AC63</f>
        <v>8.9226476185976525E-2</v>
      </c>
      <c r="U63" s="8">
        <f>UFGeral!U63/UFGeral!$AC63</f>
        <v>1.0429960494155434E-2</v>
      </c>
      <c r="V63" s="8">
        <f>UFGeral!V63/UFGeral!$AC63</f>
        <v>7.7125487871451187E-3</v>
      </c>
      <c r="W63" s="8">
        <f>UFGeral!W63/UFGeral!$AC63</f>
        <v>1.4633625548028455E-3</v>
      </c>
      <c r="X63" s="8">
        <f>UFGeral!X63/UFGeral!$AC63</f>
        <v>6.7102250970615382E-2</v>
      </c>
      <c r="Y63" s="8">
        <f>UFGeral!Y63/UFGeral!$AC63</f>
        <v>4.1246643523160272E-2</v>
      </c>
      <c r="Z63" s="8">
        <f>UFGeral!Z63/UFGeral!$AC63</f>
        <v>6.2610894442134014E-3</v>
      </c>
      <c r="AA63" s="8">
        <f>UFGeral!AA63/UFGeral!$AC63</f>
        <v>0.31524960760604259</v>
      </c>
      <c r="AB63" s="8">
        <f>UFGeral!AB63/UFGeral!$AC63</f>
        <v>6.6960144933507762E-3</v>
      </c>
      <c r="AC63" s="8">
        <f>UFGeral!AC63/UFGeral!$AC63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C63"/>
  <sheetViews>
    <sheetView workbookViewId="0">
      <pane xSplit="1" ySplit="2" topLeftCell="Q56" activePane="bottomRight" state="frozen"/>
      <selection pane="topRight" activeCell="B1" sqref="B1"/>
      <selection pane="bottomLeft" activeCell="A3" sqref="A3"/>
      <selection pane="bottomRight" activeCell="AE62" sqref="AE62"/>
    </sheetView>
  </sheetViews>
  <sheetFormatPr defaultRowHeight="15" x14ac:dyDescent="0.25"/>
  <cols>
    <col min="29" max="29" width="10.7109375" customWidth="1"/>
  </cols>
  <sheetData>
    <row r="2" spans="1:29" x14ac:dyDescent="0.2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29" x14ac:dyDescent="0.25">
      <c r="A3" s="19">
        <v>42430</v>
      </c>
      <c r="B3" s="16" t="s">
        <v>42</v>
      </c>
      <c r="C3" s="16" t="s">
        <v>42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 t="s">
        <v>42</v>
      </c>
      <c r="J3" s="16" t="s">
        <v>42</v>
      </c>
      <c r="K3" s="16" t="s">
        <v>42</v>
      </c>
      <c r="L3" s="16" t="s">
        <v>42</v>
      </c>
      <c r="M3" s="16" t="s">
        <v>42</v>
      </c>
      <c r="N3" s="16" t="s">
        <v>42</v>
      </c>
      <c r="O3" s="16" t="s">
        <v>42</v>
      </c>
      <c r="P3" s="16" t="s">
        <v>42</v>
      </c>
      <c r="Q3" s="16" t="s">
        <v>42</v>
      </c>
      <c r="R3" s="16" t="s">
        <v>42</v>
      </c>
      <c r="S3" s="16" t="s">
        <v>42</v>
      </c>
      <c r="T3" s="16" t="s">
        <v>42</v>
      </c>
      <c r="U3" s="16" t="s">
        <v>42</v>
      </c>
      <c r="V3" s="16" t="s">
        <v>42</v>
      </c>
      <c r="W3" s="16" t="s">
        <v>42</v>
      </c>
      <c r="X3" s="16" t="s">
        <v>42</v>
      </c>
      <c r="Y3" s="16" t="s">
        <v>42</v>
      </c>
      <c r="Z3" s="16" t="s">
        <v>42</v>
      </c>
      <c r="AA3" s="16" t="s">
        <v>42</v>
      </c>
      <c r="AB3" s="16" t="s">
        <v>42</v>
      </c>
      <c r="AC3" s="16" t="s">
        <v>42</v>
      </c>
    </row>
    <row r="4" spans="1:29" x14ac:dyDescent="0.25">
      <c r="A4" s="20">
        <v>42461</v>
      </c>
      <c r="B4" s="8">
        <f>UFGeral!B4/UFGeral!B3-1</f>
        <v>-3.4152471071343671E-3</v>
      </c>
      <c r="C4" s="8">
        <f>UFGeral!C4/UFGeral!C3-1</f>
        <v>1.3583054707117181E-2</v>
      </c>
      <c r="D4" s="8">
        <f>UFGeral!D4/UFGeral!D3-1</f>
        <v>1.025833596352288E-2</v>
      </c>
      <c r="E4" s="8">
        <f>UFGeral!E4/UFGeral!E3-1</f>
        <v>8.4925751474616007E-3</v>
      </c>
      <c r="F4" s="8">
        <f>UFGeral!F4/UFGeral!F3-1</f>
        <v>1.578846028130787E-2</v>
      </c>
      <c r="G4" s="8">
        <f>UFGeral!G4/UFGeral!G3-1</f>
        <v>9.0986036773217371E-3</v>
      </c>
      <c r="H4" s="8">
        <f>UFGeral!H4/UFGeral!H3-1</f>
        <v>1.1093137394184716E-2</v>
      </c>
      <c r="I4" s="8">
        <f>UFGeral!I4/UFGeral!I3-1</f>
        <v>1.2282077762787891E-2</v>
      </c>
      <c r="J4" s="8">
        <f>UFGeral!J4/UFGeral!J3-1</f>
        <v>1.1663529502120795E-2</v>
      </c>
      <c r="K4" s="8">
        <f>UFGeral!K4/UFGeral!K3-1</f>
        <v>8.28492534534786E-3</v>
      </c>
      <c r="L4" s="8">
        <f>UFGeral!L4/UFGeral!L3-1</f>
        <v>1.1449685633427187E-2</v>
      </c>
      <c r="M4" s="8">
        <f>UFGeral!M4/UFGeral!M3-1</f>
        <v>1.2507311973589452E-2</v>
      </c>
      <c r="N4" s="8">
        <f>UFGeral!N4/UFGeral!N3-1</f>
        <v>1.0467777608736295E-2</v>
      </c>
      <c r="O4" s="8">
        <f>UFGeral!O4/UFGeral!O3-1</f>
        <v>1.1156383896989031E-2</v>
      </c>
      <c r="P4" s="8">
        <f>UFGeral!P4/UFGeral!P3-1</f>
        <v>1.4983728237102589E-2</v>
      </c>
      <c r="Q4" s="8">
        <f>UFGeral!Q4/UFGeral!Q3-1</f>
        <v>1.4038250311751543E-2</v>
      </c>
      <c r="R4" s="8">
        <f>UFGeral!R4/UFGeral!R3-1</f>
        <v>5.4671057855191219E-3</v>
      </c>
      <c r="S4" s="8">
        <f>UFGeral!S4/UFGeral!S3-1</f>
        <v>8.8820984839601547E-3</v>
      </c>
      <c r="T4" s="8">
        <f>UFGeral!T4/UFGeral!T3-1</f>
        <v>1.5214487853399739E-2</v>
      </c>
      <c r="U4" s="8">
        <f>UFGeral!U4/UFGeral!U3-1</f>
        <v>6.4653795642268808E-3</v>
      </c>
      <c r="V4" s="8">
        <f>UFGeral!V4/UFGeral!V3-1</f>
        <v>7.8701145973085751E-3</v>
      </c>
      <c r="W4" s="8">
        <f>UFGeral!W4/UFGeral!W3-1</f>
        <v>2.0396020421215466E-2</v>
      </c>
      <c r="X4" s="8">
        <f>UFGeral!X4/UFGeral!X3-1</f>
        <v>8.7856011990992133E-3</v>
      </c>
      <c r="Y4" s="8">
        <f>UFGeral!Y4/UFGeral!Y3-1</f>
        <v>1.073884527558433E-2</v>
      </c>
      <c r="Z4" s="8">
        <f>UFGeral!Z4/UFGeral!Z3-1</f>
        <v>3.5299758467247644E-2</v>
      </c>
      <c r="AA4" s="8">
        <f>UFGeral!AA4/UFGeral!AA3-1</f>
        <v>1.1946505222111048E-2</v>
      </c>
      <c r="AB4" s="8">
        <f>UFGeral!AB4/UFGeral!AB3-1</f>
        <v>9.1164401669652229E-3</v>
      </c>
      <c r="AC4" s="11">
        <f>UFGeral!AC4/UFGeral!AC3-1</f>
        <v>1.1753337807199227E-2</v>
      </c>
    </row>
    <row r="5" spans="1:29" x14ac:dyDescent="0.25">
      <c r="A5" s="20">
        <v>42491</v>
      </c>
      <c r="B5" s="8">
        <f>UFGeral!B5/UFGeral!B4-1</f>
        <v>4.2600126954190909E-3</v>
      </c>
      <c r="C5" s="8">
        <f>UFGeral!C5/UFGeral!C4-1</f>
        <v>3.528940313118456E-3</v>
      </c>
      <c r="D5" s="8">
        <f>UFGeral!D5/UFGeral!D4-1</f>
        <v>-5.5285465884280516E-4</v>
      </c>
      <c r="E5" s="8">
        <f>UFGeral!E5/UFGeral!E4-1</f>
        <v>-4.2586914834714662E-3</v>
      </c>
      <c r="F5" s="8">
        <f>UFGeral!F5/UFGeral!F4-1</f>
        <v>1.0401332369790461E-2</v>
      </c>
      <c r="G5" s="8">
        <f>UFGeral!G5/UFGeral!G4-1</f>
        <v>8.1495006610632359E-3</v>
      </c>
      <c r="H5" s="8">
        <f>UFGeral!H5/UFGeral!H4-1</f>
        <v>3.9851588792276793E-3</v>
      </c>
      <c r="I5" s="8">
        <f>UFGeral!I5/UFGeral!I4-1</f>
        <v>2.3158043798312544E-3</v>
      </c>
      <c r="J5" s="8">
        <f>UFGeral!J5/UFGeral!J4-1</f>
        <v>5.7657894449294478E-3</v>
      </c>
      <c r="K5" s="8">
        <f>UFGeral!K5/UFGeral!K4-1</f>
        <v>1.1668918756257973E-3</v>
      </c>
      <c r="L5" s="8">
        <f>UFGeral!L5/UFGeral!L4-1</f>
        <v>2.8925136491131376E-3</v>
      </c>
      <c r="M5" s="8">
        <f>UFGeral!M5/UFGeral!M4-1</f>
        <v>3.3200176566390294E-3</v>
      </c>
      <c r="N5" s="8">
        <f>UFGeral!N5/UFGeral!N4-1</f>
        <v>-5.6992809457001581E-3</v>
      </c>
      <c r="O5" s="8">
        <f>UFGeral!O5/UFGeral!O4-1</f>
        <v>6.7234842847350151E-3</v>
      </c>
      <c r="P5" s="8">
        <f>UFGeral!P5/UFGeral!P4-1</f>
        <v>5.0414153571665121E-3</v>
      </c>
      <c r="Q5" s="8">
        <f>UFGeral!Q5/UFGeral!Q4-1</f>
        <v>2.8811393849630385E-3</v>
      </c>
      <c r="R5" s="8">
        <f>UFGeral!R5/UFGeral!R4-1</f>
        <v>7.8629678447694751E-4</v>
      </c>
      <c r="S5" s="8">
        <f>UFGeral!S5/UFGeral!S4-1</f>
        <v>3.3288700741509469E-3</v>
      </c>
      <c r="T5" s="8">
        <f>UFGeral!T5/UFGeral!T4-1</f>
        <v>3.2829718361397919E-3</v>
      </c>
      <c r="U5" s="8">
        <f>UFGeral!U5/UFGeral!U4-1</f>
        <v>2.5679690621894125E-2</v>
      </c>
      <c r="V5" s="8">
        <f>UFGeral!V5/UFGeral!V4-1</f>
        <v>2.1717806959227204E-3</v>
      </c>
      <c r="W5" s="8">
        <f>UFGeral!W5/UFGeral!W4-1</f>
        <v>-1.0260451487525857E-2</v>
      </c>
      <c r="X5" s="8">
        <f>UFGeral!X5/UFGeral!X4-1</f>
        <v>4.8747597066352011E-3</v>
      </c>
      <c r="Y5" s="8">
        <f>UFGeral!Y5/UFGeral!Y4-1</f>
        <v>4.2858953936466548E-3</v>
      </c>
      <c r="Z5" s="8">
        <f>UFGeral!Z5/UFGeral!Z4-1</f>
        <v>-4.4655561905713514E-2</v>
      </c>
      <c r="AA5" s="8">
        <f>UFGeral!AA5/UFGeral!AA4-1</f>
        <v>7.2436900821837291E-3</v>
      </c>
      <c r="AB5" s="8">
        <f>UFGeral!AB5/UFGeral!AB4-1</f>
        <v>1.1652192736343325E-2</v>
      </c>
      <c r="AC5" s="11">
        <f>UFGeral!AC5/UFGeral!AC4-1</f>
        <v>4.9296766193207553E-3</v>
      </c>
    </row>
    <row r="6" spans="1:29" x14ac:dyDescent="0.25">
      <c r="A6" s="20">
        <v>42522</v>
      </c>
      <c r="B6" s="8">
        <f>UFGeral!B6/UFGeral!B5-1</f>
        <v>8.9642751484930727E-5</v>
      </c>
      <c r="C6" s="8">
        <f>UFGeral!C6/UFGeral!C5-1</f>
        <v>4.7525907937027156E-3</v>
      </c>
      <c r="D6" s="8">
        <f>UFGeral!D6/UFGeral!D5-1</f>
        <v>-3.4644926245428476E-3</v>
      </c>
      <c r="E6" s="8">
        <f>UFGeral!E6/UFGeral!E5-1</f>
        <v>-1.9469423641121919E-3</v>
      </c>
      <c r="F6" s="8">
        <f>UFGeral!F6/UFGeral!F5-1</f>
        <v>5.7355351207015737E-3</v>
      </c>
      <c r="G6" s="8">
        <f>UFGeral!G6/UFGeral!G5-1</f>
        <v>1.1690826242239494E-2</v>
      </c>
      <c r="H6" s="8">
        <f>UFGeral!H6/UFGeral!H5-1</f>
        <v>1.0205859719924382E-2</v>
      </c>
      <c r="I6" s="8">
        <f>UFGeral!I6/UFGeral!I5-1</f>
        <v>9.0883289442154069E-3</v>
      </c>
      <c r="J6" s="8">
        <f>UFGeral!J6/UFGeral!J5-1</f>
        <v>4.8922320709490208E-3</v>
      </c>
      <c r="K6" s="8">
        <f>UFGeral!K6/UFGeral!K5-1</f>
        <v>-3.0446868420771489E-3</v>
      </c>
      <c r="L6" s="8">
        <f>UFGeral!L6/UFGeral!L5-1</f>
        <v>6.1722617647248512E-3</v>
      </c>
      <c r="M6" s="8">
        <f>UFGeral!M6/UFGeral!M5-1</f>
        <v>1.0228996806582291E-2</v>
      </c>
      <c r="N6" s="8">
        <f>UFGeral!N6/UFGeral!N5-1</f>
        <v>5.3364708793943727E-3</v>
      </c>
      <c r="O6" s="8">
        <f>UFGeral!O6/UFGeral!O5-1</f>
        <v>4.1150379873347021E-3</v>
      </c>
      <c r="P6" s="8">
        <f>UFGeral!P6/UFGeral!P5-1</f>
        <v>8.4901323631798586E-3</v>
      </c>
      <c r="Q6" s="8">
        <f>UFGeral!Q6/UFGeral!Q5-1</f>
        <v>2.5479909016985491E-3</v>
      </c>
      <c r="R6" s="8">
        <f>UFGeral!R6/UFGeral!R5-1</f>
        <v>1.7786243906732224E-3</v>
      </c>
      <c r="S6" s="8">
        <f>UFGeral!S6/UFGeral!S5-1</f>
        <v>2.1661468408993301E-3</v>
      </c>
      <c r="T6" s="8">
        <f>UFGeral!T6/UFGeral!T5-1</f>
        <v>9.1418015005850783E-3</v>
      </c>
      <c r="U6" s="8">
        <f>UFGeral!U6/UFGeral!U5-1</f>
        <v>8.2426989927701921E-3</v>
      </c>
      <c r="V6" s="8">
        <f>UFGeral!V6/UFGeral!V5-1</f>
        <v>3.6079766509984346E-3</v>
      </c>
      <c r="W6" s="8">
        <f>UFGeral!W6/UFGeral!W5-1</f>
        <v>-8.1041803833292736E-4</v>
      </c>
      <c r="X6" s="8">
        <f>UFGeral!X6/UFGeral!X5-1</f>
        <v>2.9409488703735498E-3</v>
      </c>
      <c r="Y6" s="8">
        <f>UFGeral!Y6/UFGeral!Y5-1</f>
        <v>3.3623549096839511E-3</v>
      </c>
      <c r="Z6" s="8">
        <f>UFGeral!Z6/UFGeral!Z5-1</f>
        <v>1.3160858801235742E-2</v>
      </c>
      <c r="AA6" s="8">
        <f>UFGeral!AA6/UFGeral!AA5-1</f>
        <v>7.1811061335906867E-3</v>
      </c>
      <c r="AB6" s="8">
        <f>UFGeral!AB6/UFGeral!AB5-1</f>
        <v>-1.4048758393558902E-4</v>
      </c>
      <c r="AC6" s="11">
        <f>UFGeral!AC6/UFGeral!AC5-1</f>
        <v>5.8580406624031411E-3</v>
      </c>
    </row>
    <row r="7" spans="1:29" x14ac:dyDescent="0.25">
      <c r="A7" s="20">
        <v>42552</v>
      </c>
      <c r="B7" s="8">
        <f>UFGeral!B7/UFGeral!B6-1</f>
        <v>-1.4742604263218162E-3</v>
      </c>
      <c r="C7" s="8">
        <f>UFGeral!C7/UFGeral!C6-1</f>
        <v>2.2160902359096291E-3</v>
      </c>
      <c r="D7" s="8">
        <f>UFGeral!D7/UFGeral!D6-1</f>
        <v>1.5814611845370585E-3</v>
      </c>
      <c r="E7" s="8">
        <f>UFGeral!E7/UFGeral!E6-1</f>
        <v>6.8266599345045975E-4</v>
      </c>
      <c r="F7" s="8">
        <f>UFGeral!F7/UFGeral!F6-1</f>
        <v>1.4268707437297579E-2</v>
      </c>
      <c r="G7" s="8">
        <f>UFGeral!G7/UFGeral!G6-1</f>
        <v>9.3801258108434649E-3</v>
      </c>
      <c r="H7" s="8">
        <f>UFGeral!H7/UFGeral!H6-1</f>
        <v>5.4523418932355128E-3</v>
      </c>
      <c r="I7" s="8">
        <f>UFGeral!I7/UFGeral!I6-1</f>
        <v>1.7597598508116707E-3</v>
      </c>
      <c r="J7" s="8">
        <f>UFGeral!J7/UFGeral!J6-1</f>
        <v>8.453535322660688E-3</v>
      </c>
      <c r="K7" s="8">
        <f>UFGeral!K7/UFGeral!K6-1</f>
        <v>6.6672001042638041E-3</v>
      </c>
      <c r="L7" s="8">
        <f>UFGeral!L7/UFGeral!L6-1</f>
        <v>1.0201708256063258E-2</v>
      </c>
      <c r="M7" s="8">
        <f>UFGeral!M7/UFGeral!M6-1</f>
        <v>2.2996554079828257E-3</v>
      </c>
      <c r="N7" s="8">
        <f>UFGeral!N7/UFGeral!N6-1</f>
        <v>6.7381691459167392E-4</v>
      </c>
      <c r="O7" s="8">
        <f>UFGeral!O7/UFGeral!O6-1</f>
        <v>1.3795214054650673E-2</v>
      </c>
      <c r="P7" s="8">
        <f>UFGeral!P7/UFGeral!P6-1</f>
        <v>-1.0380325837141546E-3</v>
      </c>
      <c r="Q7" s="8">
        <f>UFGeral!Q7/UFGeral!Q6-1</f>
        <v>1.9471240381716548E-3</v>
      </c>
      <c r="R7" s="8">
        <f>UFGeral!R7/UFGeral!R6-1</f>
        <v>1.4473279713016485E-3</v>
      </c>
      <c r="S7" s="8">
        <f>UFGeral!S7/UFGeral!S6-1</f>
        <v>-1.0753991187433254E-3</v>
      </c>
      <c r="T7" s="8">
        <f>UFGeral!T7/UFGeral!T6-1</f>
        <v>7.0403115783379544E-3</v>
      </c>
      <c r="U7" s="8">
        <f>UFGeral!U7/UFGeral!U6-1</f>
        <v>3.3751605996257261E-3</v>
      </c>
      <c r="V7" s="8">
        <f>UFGeral!V7/UFGeral!V6-1</f>
        <v>4.0780337465944339E-3</v>
      </c>
      <c r="W7" s="8">
        <f>UFGeral!W7/UFGeral!W6-1</f>
        <v>5.3981433511229859E-4</v>
      </c>
      <c r="X7" s="8">
        <f>UFGeral!X7/UFGeral!X6-1</f>
        <v>2.9130457893586925E-3</v>
      </c>
      <c r="Y7" s="8">
        <f>UFGeral!Y7/UFGeral!Y6-1</f>
        <v>3.913381110487002E-3</v>
      </c>
      <c r="Z7" s="8">
        <f>UFGeral!Z7/UFGeral!Z6-1</f>
        <v>4.546261182719169E-3</v>
      </c>
      <c r="AA7" s="8">
        <f>UFGeral!AA7/UFGeral!AA6-1</f>
        <v>1.6532026647846365E-3</v>
      </c>
      <c r="AB7" s="8">
        <f>UFGeral!AB7/UFGeral!AB6-1</f>
        <v>6.3809984816198817E-3</v>
      </c>
      <c r="AC7" s="11">
        <f>UFGeral!AC7/UFGeral!AC6-1</f>
        <v>4.6024150631815974E-3</v>
      </c>
    </row>
    <row r="8" spans="1:29" x14ac:dyDescent="0.25">
      <c r="A8" s="20">
        <v>42583</v>
      </c>
      <c r="B8" s="8">
        <f>UFGeral!B8/UFGeral!B7-1</f>
        <v>-4.2513358155229497E-3</v>
      </c>
      <c r="C8" s="8">
        <f>UFGeral!C8/UFGeral!C7-1</f>
        <v>-4.3245723378293466E-3</v>
      </c>
      <c r="D8" s="8">
        <f>UFGeral!D8/UFGeral!D7-1</f>
        <v>7.3835640234656275E-3</v>
      </c>
      <c r="E8" s="8">
        <f>UFGeral!E8/UFGeral!E7-1</f>
        <v>5.6415581973330298E-3</v>
      </c>
      <c r="F8" s="8">
        <f>UFGeral!F8/UFGeral!F7-1</f>
        <v>-6.4845962102674237E-3</v>
      </c>
      <c r="G8" s="8">
        <f>UFGeral!G8/UFGeral!G7-1</f>
        <v>9.2700689827507343E-3</v>
      </c>
      <c r="H8" s="8">
        <f>UFGeral!H8/UFGeral!H7-1</f>
        <v>-1.6307485773081609E-5</v>
      </c>
      <c r="I8" s="8">
        <f>UFGeral!I8/UFGeral!I7-1</f>
        <v>3.9576538206580469E-3</v>
      </c>
      <c r="J8" s="8">
        <f>UFGeral!J8/UFGeral!J7-1</f>
        <v>8.2328320992441917E-3</v>
      </c>
      <c r="K8" s="8">
        <f>UFGeral!K8/UFGeral!K7-1</f>
        <v>9.1166236380217924E-3</v>
      </c>
      <c r="L8" s="8">
        <f>UFGeral!L8/UFGeral!L7-1</f>
        <v>5.3321723658585229E-2</v>
      </c>
      <c r="M8" s="8">
        <f>UFGeral!M8/UFGeral!M7-1</f>
        <v>5.794547271403605E-3</v>
      </c>
      <c r="N8" s="8">
        <f>UFGeral!N8/UFGeral!N7-1</f>
        <v>6.7457498555523188E-3</v>
      </c>
      <c r="O8" s="8">
        <f>UFGeral!O8/UFGeral!O7-1</f>
        <v>1.3103990486491357E-2</v>
      </c>
      <c r="P8" s="8">
        <f>UFGeral!P8/UFGeral!P7-1</f>
        <v>1.5666433323122675E-3</v>
      </c>
      <c r="Q8" s="8">
        <f>UFGeral!Q8/UFGeral!Q7-1</f>
        <v>-9.185833422063916E-3</v>
      </c>
      <c r="R8" s="8">
        <f>UFGeral!R8/UFGeral!R7-1</f>
        <v>-3.3144334291143052E-3</v>
      </c>
      <c r="S8" s="8">
        <f>UFGeral!S8/UFGeral!S7-1</f>
        <v>1.3055935606498537E-3</v>
      </c>
      <c r="T8" s="8">
        <f>UFGeral!T8/UFGeral!T7-1</f>
        <v>6.5444261480078758E-3</v>
      </c>
      <c r="U8" s="8">
        <f>UFGeral!U8/UFGeral!U7-1</f>
        <v>7.6712504342175691E-3</v>
      </c>
      <c r="V8" s="8">
        <f>UFGeral!V8/UFGeral!V7-1</f>
        <v>9.8102028570368205E-4</v>
      </c>
      <c r="W8" s="8">
        <f>UFGeral!W8/UFGeral!W7-1</f>
        <v>1.8812283886842085E-3</v>
      </c>
      <c r="X8" s="8">
        <f>UFGeral!X8/UFGeral!X7-1</f>
        <v>1.135407284525547E-3</v>
      </c>
      <c r="Y8" s="8">
        <f>UFGeral!Y8/UFGeral!Y7-1</f>
        <v>-1.163720702294313E-3</v>
      </c>
      <c r="Z8" s="8">
        <f>UFGeral!Z8/UFGeral!Z7-1</f>
        <v>2.3675854431010501E-2</v>
      </c>
      <c r="AA8" s="8">
        <f>UFGeral!AA8/UFGeral!AA7-1</f>
        <v>5.6814927684067928E-3</v>
      </c>
      <c r="AB8" s="8">
        <f>UFGeral!AB8/UFGeral!AB7-1</f>
        <v>-2.4416650367098391E-4</v>
      </c>
      <c r="AC8" s="11">
        <f>UFGeral!AC8/UFGeral!AC7-1</f>
        <v>8.9259207286978004E-3</v>
      </c>
    </row>
    <row r="9" spans="1:29" x14ac:dyDescent="0.25">
      <c r="A9" s="20">
        <v>42614</v>
      </c>
      <c r="B9" s="8">
        <f>UFGeral!B9/UFGeral!B8-1</f>
        <v>9.0294960132308866E-3</v>
      </c>
      <c r="C9" s="8">
        <f>UFGeral!C9/UFGeral!C8-1</f>
        <v>1.0245445063539638E-2</v>
      </c>
      <c r="D9" s="8">
        <f>UFGeral!D9/UFGeral!D8-1</f>
        <v>9.3412536942374391E-3</v>
      </c>
      <c r="E9" s="8">
        <f>UFGeral!E9/UFGeral!E8-1</f>
        <v>8.2465731608809545E-3</v>
      </c>
      <c r="F9" s="8">
        <f>UFGeral!F9/UFGeral!F8-1</f>
        <v>4.0694947279935612E-3</v>
      </c>
      <c r="G9" s="8">
        <f>UFGeral!G9/UFGeral!G8-1</f>
        <v>1.4262686505990274E-2</v>
      </c>
      <c r="H9" s="8">
        <f>UFGeral!H9/UFGeral!H8-1</f>
        <v>6.5608138769914781E-3</v>
      </c>
      <c r="I9" s="8">
        <f>UFGeral!I9/UFGeral!I8-1</f>
        <v>8.399697110155202E-3</v>
      </c>
      <c r="J9" s="8">
        <f>UFGeral!J9/UFGeral!J8-1</f>
        <v>1.0813825633364971E-2</v>
      </c>
      <c r="K9" s="8">
        <f>UFGeral!K9/UFGeral!K8-1</f>
        <v>1.20710978630032E-2</v>
      </c>
      <c r="L9" s="8">
        <f>UFGeral!L9/UFGeral!L8-1</f>
        <v>1.5893847974879138E-2</v>
      </c>
      <c r="M9" s="8">
        <f>UFGeral!M9/UFGeral!M8-1</f>
        <v>1.42842670547636E-2</v>
      </c>
      <c r="N9" s="8">
        <f>UFGeral!N9/UFGeral!N8-1</f>
        <v>7.3291648612161531E-3</v>
      </c>
      <c r="O9" s="8">
        <f>UFGeral!O9/UFGeral!O8-1</f>
        <v>1.0130917358454727E-2</v>
      </c>
      <c r="P9" s="8">
        <f>UFGeral!P9/UFGeral!P8-1</f>
        <v>1.7442071905251488E-2</v>
      </c>
      <c r="Q9" s="8">
        <f>UFGeral!Q9/UFGeral!Q8-1</f>
        <v>1.8488301940852381E-2</v>
      </c>
      <c r="R9" s="8">
        <f>UFGeral!R9/UFGeral!R8-1</f>
        <v>-5.3661238510334108E-3</v>
      </c>
      <c r="S9" s="8">
        <f>UFGeral!S9/UFGeral!S8-1</f>
        <v>8.8165464813185768E-3</v>
      </c>
      <c r="T9" s="8">
        <f>UFGeral!T9/UFGeral!T8-1</f>
        <v>6.7663901288292916E-3</v>
      </c>
      <c r="U9" s="8">
        <f>UFGeral!U9/UFGeral!U8-1</f>
        <v>1.0929769865027916E-2</v>
      </c>
      <c r="V9" s="8">
        <f>UFGeral!V9/UFGeral!V8-1</f>
        <v>1.3353713075894724E-2</v>
      </c>
      <c r="W9" s="8">
        <f>UFGeral!W9/UFGeral!W8-1</f>
        <v>1.1833804858770058E-2</v>
      </c>
      <c r="X9" s="8">
        <f>UFGeral!X9/UFGeral!X8-1</f>
        <v>8.6981862969579549E-3</v>
      </c>
      <c r="Y9" s="8">
        <f>UFGeral!Y9/UFGeral!Y8-1</f>
        <v>1.5296950059255909E-3</v>
      </c>
      <c r="Z9" s="8">
        <f>UFGeral!Z9/UFGeral!Z8-1</f>
        <v>1.3005622946247186E-2</v>
      </c>
      <c r="AA9" s="8">
        <f>UFGeral!AA9/UFGeral!AA8-1</f>
        <v>2.8478366877498607E-2</v>
      </c>
      <c r="AB9" s="8">
        <f>UFGeral!AB9/UFGeral!AB8-1</f>
        <v>7.6383153288828165E-3</v>
      </c>
      <c r="AC9" s="11">
        <f>UFGeral!AC9/UFGeral!AC8-1</f>
        <v>1.5483942691837838E-2</v>
      </c>
    </row>
    <row r="10" spans="1:29" x14ac:dyDescent="0.25">
      <c r="A10" s="20">
        <v>42644</v>
      </c>
      <c r="B10" s="8">
        <f>UFGeral!B10/UFGeral!B9-1</f>
        <v>4.6570407128816438E-3</v>
      </c>
      <c r="C10" s="8">
        <f>UFGeral!C10/UFGeral!C9-1</f>
        <v>2.5504177106192572E-3</v>
      </c>
      <c r="D10" s="8">
        <f>UFGeral!D10/UFGeral!D9-1</f>
        <v>-5.6489457780839469E-4</v>
      </c>
      <c r="E10" s="8">
        <f>UFGeral!E10/UFGeral!E9-1</f>
        <v>-2.6338185474802378E-3</v>
      </c>
      <c r="F10" s="8">
        <f>UFGeral!F10/UFGeral!F9-1</f>
        <v>-1.5080614922171276E-2</v>
      </c>
      <c r="G10" s="8">
        <f>UFGeral!G10/UFGeral!G9-1</f>
        <v>2.9738040930491483E-3</v>
      </c>
      <c r="H10" s="8">
        <f>UFGeral!H10/UFGeral!H9-1</f>
        <v>8.4498296135659956E-4</v>
      </c>
      <c r="I10" s="8">
        <f>UFGeral!I10/UFGeral!I9-1</f>
        <v>5.5914501843967734E-3</v>
      </c>
      <c r="J10" s="8">
        <f>UFGeral!J10/UFGeral!J9-1</f>
        <v>5.1899084592654798E-3</v>
      </c>
      <c r="K10" s="8">
        <f>UFGeral!K10/UFGeral!K9-1</f>
        <v>3.792567139977443E-4</v>
      </c>
      <c r="L10" s="8">
        <f>UFGeral!L10/UFGeral!L9-1</f>
        <v>1.1468239149704962E-2</v>
      </c>
      <c r="M10" s="8">
        <f>UFGeral!M10/UFGeral!M9-1</f>
        <v>6.3697751815385839E-3</v>
      </c>
      <c r="N10" s="8">
        <f>UFGeral!N10/UFGeral!N9-1</f>
        <v>1.3809096507030549E-2</v>
      </c>
      <c r="O10" s="8">
        <f>UFGeral!O10/UFGeral!O9-1</f>
        <v>1.1263719068048683E-3</v>
      </c>
      <c r="P10" s="8">
        <f>UFGeral!P10/UFGeral!P9-1</f>
        <v>4.5184737258467944E-3</v>
      </c>
      <c r="Q10" s="8">
        <f>UFGeral!Q10/UFGeral!Q9-1</f>
        <v>-6.4269077669086849E-3</v>
      </c>
      <c r="R10" s="8">
        <f>UFGeral!R10/UFGeral!R9-1</f>
        <v>-1.2149632764335561E-4</v>
      </c>
      <c r="S10" s="8">
        <f>UFGeral!S10/UFGeral!S9-1</f>
        <v>8.5008778181285827E-3</v>
      </c>
      <c r="T10" s="8">
        <f>UFGeral!T10/UFGeral!T9-1</f>
        <v>2.1111090020349943E-2</v>
      </c>
      <c r="U10" s="8">
        <f>UFGeral!U10/UFGeral!U9-1</f>
        <v>2.8526546811389331E-3</v>
      </c>
      <c r="V10" s="8">
        <f>UFGeral!V10/UFGeral!V9-1</f>
        <v>6.248363671092827E-3</v>
      </c>
      <c r="W10" s="8">
        <f>UFGeral!W10/UFGeral!W9-1</f>
        <v>-2.2408555908521866E-3</v>
      </c>
      <c r="X10" s="8">
        <f>UFGeral!X10/UFGeral!X9-1</f>
        <v>3.4127713334703991E-3</v>
      </c>
      <c r="Y10" s="8">
        <f>UFGeral!Y10/UFGeral!Y9-1</f>
        <v>-6.231656047588352E-4</v>
      </c>
      <c r="Z10" s="8">
        <f>UFGeral!Z10/UFGeral!Z9-1</f>
        <v>1.6305632559536098E-2</v>
      </c>
      <c r="AA10" s="8">
        <f>UFGeral!AA10/UFGeral!AA9-1</f>
        <v>2.0366461991620399E-2</v>
      </c>
      <c r="AB10" s="8">
        <f>UFGeral!AB10/UFGeral!AB9-1</f>
        <v>5.4614893833651035E-3</v>
      </c>
      <c r="AC10" s="11">
        <f>UFGeral!AC10/UFGeral!AC9-1</f>
        <v>9.9298157917842023E-3</v>
      </c>
    </row>
    <row r="11" spans="1:29" x14ac:dyDescent="0.25">
      <c r="A11" s="20">
        <v>42675</v>
      </c>
      <c r="B11" s="8">
        <f>UFGeral!B11/UFGeral!B10-1</f>
        <v>1.0666332669873269E-2</v>
      </c>
      <c r="C11" s="8">
        <f>UFGeral!C11/UFGeral!C10-1</f>
        <v>1.2006608107046901E-3</v>
      </c>
      <c r="D11" s="8">
        <f>UFGeral!D11/UFGeral!D10-1</f>
        <v>3.6369577525103836E-3</v>
      </c>
      <c r="E11" s="8">
        <f>UFGeral!E11/UFGeral!E10-1</f>
        <v>9.6145317145779341E-3</v>
      </c>
      <c r="F11" s="8">
        <f>UFGeral!F11/UFGeral!F10-1</f>
        <v>3.8028619949092901E-2</v>
      </c>
      <c r="G11" s="8">
        <f>UFGeral!G11/UFGeral!G10-1</f>
        <v>7.0348705691449798E-3</v>
      </c>
      <c r="H11" s="8">
        <f>UFGeral!H11/UFGeral!H10-1</f>
        <v>4.1851793116807201E-3</v>
      </c>
      <c r="I11" s="8">
        <f>UFGeral!I11/UFGeral!I10-1</f>
        <v>8.3078993623422193E-3</v>
      </c>
      <c r="J11" s="8">
        <f>UFGeral!J11/UFGeral!J10-1</f>
        <v>7.9189135161761293E-3</v>
      </c>
      <c r="K11" s="8">
        <f>UFGeral!K11/UFGeral!K10-1</f>
        <v>5.7349578298055981E-3</v>
      </c>
      <c r="L11" s="8">
        <f>UFGeral!L11/UFGeral!L10-1</f>
        <v>1.6146286705602142E-2</v>
      </c>
      <c r="M11" s="8">
        <f>UFGeral!M11/UFGeral!M10-1</f>
        <v>8.6541917991007633E-3</v>
      </c>
      <c r="N11" s="8">
        <f>UFGeral!N11/UFGeral!N10-1</f>
        <v>7.1431045478174138E-3</v>
      </c>
      <c r="O11" s="8">
        <f>UFGeral!O11/UFGeral!O10-1</f>
        <v>9.7453651625845072E-3</v>
      </c>
      <c r="P11" s="8">
        <f>UFGeral!P11/UFGeral!P10-1</f>
        <v>4.0245995842849158E-3</v>
      </c>
      <c r="Q11" s="8">
        <f>UFGeral!Q11/UFGeral!Q10-1</f>
        <v>2.0321429651501965E-3</v>
      </c>
      <c r="R11" s="8">
        <f>UFGeral!R11/UFGeral!R10-1</f>
        <v>2.3188233580363926E-2</v>
      </c>
      <c r="S11" s="8">
        <f>UFGeral!S11/UFGeral!S10-1</f>
        <v>8.6564135319804336E-3</v>
      </c>
      <c r="T11" s="8">
        <f>UFGeral!T11/UFGeral!T10-1</f>
        <v>1.5478298553365466E-2</v>
      </c>
      <c r="U11" s="8">
        <f>UFGeral!U11/UFGeral!U10-1</f>
        <v>7.6015755439930999E-3</v>
      </c>
      <c r="V11" s="8">
        <f>UFGeral!V11/UFGeral!V10-1</f>
        <v>1.7059492381351404E-2</v>
      </c>
      <c r="W11" s="8">
        <f>UFGeral!W11/UFGeral!W10-1</f>
        <v>1.7483576375832977E-2</v>
      </c>
      <c r="X11" s="8">
        <f>UFGeral!X11/UFGeral!X10-1</f>
        <v>8.1675320471630286E-3</v>
      </c>
      <c r="Y11" s="8">
        <f>UFGeral!Y11/UFGeral!Y10-1</f>
        <v>2.1474270303803999E-2</v>
      </c>
      <c r="Z11" s="8">
        <f>UFGeral!Z11/UFGeral!Z10-1</f>
        <v>2.5519631652847874E-2</v>
      </c>
      <c r="AA11" s="8">
        <f>UFGeral!AA11/UFGeral!AA10-1</f>
        <v>2.9920497991515749E-2</v>
      </c>
      <c r="AB11" s="8">
        <f>UFGeral!AB11/UFGeral!AB10-1</f>
        <v>2.7961702487547813E-2</v>
      </c>
      <c r="AC11" s="11">
        <f>UFGeral!AC11/UFGeral!AC10-1</f>
        <v>1.8388698085526345E-2</v>
      </c>
    </row>
    <row r="12" spans="1:29" x14ac:dyDescent="0.25">
      <c r="A12" s="20">
        <v>42705</v>
      </c>
      <c r="B12" s="8">
        <f>UFGeral!B12/UFGeral!B11-1</f>
        <v>-7.4241406379950137E-3</v>
      </c>
      <c r="C12" s="8">
        <f>UFGeral!C12/UFGeral!C11-1</f>
        <v>-9.4567964797315218E-3</v>
      </c>
      <c r="D12" s="8">
        <f>UFGeral!D12/UFGeral!D11-1</f>
        <v>-5.9784002881080323E-4</v>
      </c>
      <c r="E12" s="8">
        <f>UFGeral!E12/UFGeral!E11-1</f>
        <v>-4.8653616026501645E-3</v>
      </c>
      <c r="F12" s="8">
        <f>UFGeral!F12/UFGeral!F11-1</f>
        <v>-1.347035689633902E-3</v>
      </c>
      <c r="G12" s="8">
        <f>UFGeral!G12/UFGeral!G11-1</f>
        <v>-5.6736879882156588E-3</v>
      </c>
      <c r="H12" s="8">
        <f>UFGeral!H12/UFGeral!H11-1</f>
        <v>-3.9484215422830315E-3</v>
      </c>
      <c r="I12" s="8">
        <f>UFGeral!I12/UFGeral!I11-1</f>
        <v>1.2912527493214032E-3</v>
      </c>
      <c r="J12" s="8">
        <f>UFGeral!J12/UFGeral!J11-1</f>
        <v>-1.1006740118369995E-3</v>
      </c>
      <c r="K12" s="8">
        <f>UFGeral!K12/UFGeral!K11-1</f>
        <v>-8.04241314612264E-3</v>
      </c>
      <c r="L12" s="8">
        <f>UFGeral!L12/UFGeral!L11-1</f>
        <v>9.5135327194086905E-3</v>
      </c>
      <c r="M12" s="8">
        <f>UFGeral!M12/UFGeral!M11-1</f>
        <v>3.9048711725353513E-3</v>
      </c>
      <c r="N12" s="8">
        <f>UFGeral!N12/UFGeral!N11-1</f>
        <v>2.016854192351536E-3</v>
      </c>
      <c r="O12" s="8">
        <f>UFGeral!O12/UFGeral!O11-1</f>
        <v>-2.2434894225424884E-3</v>
      </c>
      <c r="P12" s="8">
        <f>UFGeral!P12/UFGeral!P11-1</f>
        <v>-4.954435162468962E-3</v>
      </c>
      <c r="Q12" s="8">
        <f>UFGeral!Q12/UFGeral!Q11-1</f>
        <v>1.1319597097636525E-4</v>
      </c>
      <c r="R12" s="8">
        <f>UFGeral!R12/UFGeral!R11-1</f>
        <v>-4.2161879311797268E-3</v>
      </c>
      <c r="S12" s="8">
        <f>UFGeral!S12/UFGeral!S11-1</f>
        <v>-2.5071089149615311E-3</v>
      </c>
      <c r="T12" s="8">
        <f>UFGeral!T12/UFGeral!T11-1</f>
        <v>2.3342323749231397E-3</v>
      </c>
      <c r="U12" s="8">
        <f>UFGeral!U12/UFGeral!U11-1</f>
        <v>-1.9246003949728863E-3</v>
      </c>
      <c r="V12" s="8">
        <f>UFGeral!V12/UFGeral!V11-1</f>
        <v>1.4177808896272959E-2</v>
      </c>
      <c r="W12" s="8">
        <f>UFGeral!W12/UFGeral!W11-1</f>
        <v>-9.1878238523868117E-4</v>
      </c>
      <c r="X12" s="8">
        <f>UFGeral!X12/UFGeral!X11-1</f>
        <v>1.0815551481735186E-2</v>
      </c>
      <c r="Y12" s="8">
        <f>UFGeral!Y12/UFGeral!Y11-1</f>
        <v>5.0336513633404412E-3</v>
      </c>
      <c r="Z12" s="8">
        <f>UFGeral!Z12/UFGeral!Z11-1</f>
        <v>-5.5502677902560249E-3</v>
      </c>
      <c r="AA12" s="8">
        <f>UFGeral!AA12/UFGeral!AA11-1</f>
        <v>2.489339798037804E-2</v>
      </c>
      <c r="AB12" s="8">
        <f>UFGeral!AB12/UFGeral!AB11-1</f>
        <v>-1.0469370104528197E-2</v>
      </c>
      <c r="AC12" s="11">
        <f>UFGeral!AC12/UFGeral!AC11-1</f>
        <v>9.0778146932730674E-3</v>
      </c>
    </row>
    <row r="13" spans="1:29" x14ac:dyDescent="0.25">
      <c r="A13" s="19">
        <v>42736</v>
      </c>
      <c r="B13" s="9">
        <f>UFGeral!B13/UFGeral!B12-1</f>
        <v>1.9768557859033642E-2</v>
      </c>
      <c r="C13" s="9">
        <f>UFGeral!C13/UFGeral!C12-1</f>
        <v>9.6549310013473999E-3</v>
      </c>
      <c r="D13" s="9">
        <f>UFGeral!D13/UFGeral!D12-1</f>
        <v>9.8679436459014891E-3</v>
      </c>
      <c r="E13" s="9">
        <f>UFGeral!E13/UFGeral!E12-1</f>
        <v>8.7312496141096485E-3</v>
      </c>
      <c r="F13" s="9">
        <f>UFGeral!F13/UFGeral!F12-1</f>
        <v>-1.1925543264989846E-2</v>
      </c>
      <c r="G13" s="9">
        <f>UFGeral!G13/UFGeral!G12-1</f>
        <v>1.5511684796448488E-2</v>
      </c>
      <c r="H13" s="9">
        <f>UFGeral!H13/UFGeral!H12-1</f>
        <v>-1.0769164585168189E-3</v>
      </c>
      <c r="I13" s="9">
        <f>UFGeral!I13/UFGeral!I12-1</f>
        <v>1.9098134464154981E-2</v>
      </c>
      <c r="J13" s="9">
        <f>UFGeral!J13/UFGeral!J12-1</f>
        <v>-9.0061679110389203E-3</v>
      </c>
      <c r="K13" s="9">
        <f>UFGeral!K13/UFGeral!K12-1</f>
        <v>8.4802997745128117E-3</v>
      </c>
      <c r="L13" s="9">
        <f>UFGeral!L13/UFGeral!L12-1</f>
        <v>2.7805223733574858E-2</v>
      </c>
      <c r="M13" s="9">
        <f>UFGeral!M13/UFGeral!M12-1</f>
        <v>1.5000273574502065E-2</v>
      </c>
      <c r="N13" s="9">
        <f>UFGeral!N13/UFGeral!N12-1</f>
        <v>7.8059210694627623E-3</v>
      </c>
      <c r="O13" s="9">
        <f>UFGeral!O13/UFGeral!O12-1</f>
        <v>-1.9405169854069815E-4</v>
      </c>
      <c r="P13" s="9">
        <f>UFGeral!P13/UFGeral!P12-1</f>
        <v>1.0073002078021975E-2</v>
      </c>
      <c r="Q13" s="9">
        <f>UFGeral!Q13/UFGeral!Q12-1</f>
        <v>1.2968268816117456E-2</v>
      </c>
      <c r="R13" s="9">
        <f>UFGeral!R13/UFGeral!R12-1</f>
        <v>1.115021368038116E-2</v>
      </c>
      <c r="S13" s="9">
        <f>UFGeral!S13/UFGeral!S12-1</f>
        <v>5.8715746909510091E-3</v>
      </c>
      <c r="T13" s="9">
        <f>UFGeral!T13/UFGeral!T12-1</f>
        <v>1.4739945394448339E-2</v>
      </c>
      <c r="U13" s="9">
        <f>UFGeral!U13/UFGeral!U12-1</f>
        <v>1.9598417362071574E-2</v>
      </c>
      <c r="V13" s="9">
        <f>UFGeral!V13/UFGeral!V12-1</f>
        <v>2.304069388670027E-2</v>
      </c>
      <c r="W13" s="9">
        <f>UFGeral!W13/UFGeral!W12-1</f>
        <v>2.8760838868529426E-2</v>
      </c>
      <c r="X13" s="9">
        <f>UFGeral!X13/UFGeral!X12-1</f>
        <v>1.9582674449909687E-2</v>
      </c>
      <c r="Y13" s="9">
        <f>UFGeral!Y13/UFGeral!Y12-1</f>
        <v>1.2932340252750363E-2</v>
      </c>
      <c r="Z13" s="9">
        <f>UFGeral!Z13/UFGeral!Z12-1</f>
        <v>2.1005848633681934E-2</v>
      </c>
      <c r="AA13" s="9">
        <f>UFGeral!AA13/UFGeral!AA12-1</f>
        <v>2.8237950635863207E-2</v>
      </c>
      <c r="AB13" s="9">
        <f>UFGeral!AB13/UFGeral!AB12-1</f>
        <v>9.161590338960357E-3</v>
      </c>
      <c r="AC13" s="12">
        <f>UFGeral!AC13/UFGeral!AC12-1</f>
        <v>1.7049210056708786E-2</v>
      </c>
    </row>
    <row r="14" spans="1:29" x14ac:dyDescent="0.25">
      <c r="A14" s="20">
        <f>UFGeral!A14</f>
        <v>42768</v>
      </c>
      <c r="B14" s="8">
        <f>UFGeral!B14/UFGeral!B13-1</f>
        <v>1.6562467918216139E-2</v>
      </c>
      <c r="C14" s="8">
        <f>UFGeral!C14/UFGeral!C13-1</f>
        <v>-6.2497579205884612E-3</v>
      </c>
      <c r="D14" s="8">
        <f>UFGeral!D14/UFGeral!D13-1</f>
        <v>-4.0097795614787435E-3</v>
      </c>
      <c r="E14" s="8">
        <f>UFGeral!E14/UFGeral!E13-1</f>
        <v>-4.2181271464791781E-3</v>
      </c>
      <c r="F14" s="8">
        <f>UFGeral!F14/UFGeral!F13-1</f>
        <v>2.7126981632259906E-2</v>
      </c>
      <c r="G14" s="8">
        <f>UFGeral!G14/UFGeral!G13-1</f>
        <v>-3.2206114352828497E-3</v>
      </c>
      <c r="H14" s="8">
        <f>UFGeral!H14/UFGeral!H13-1</f>
        <v>6.9537688321785751E-3</v>
      </c>
      <c r="I14" s="8">
        <f>UFGeral!I14/UFGeral!I13-1</f>
        <v>6.0318234690326378E-3</v>
      </c>
      <c r="J14" s="8">
        <f>UFGeral!J14/UFGeral!J13-1</f>
        <v>9.7294145243449481E-3</v>
      </c>
      <c r="K14" s="8">
        <f>UFGeral!K14/UFGeral!K13-1</f>
        <v>1.1386302289215777E-3</v>
      </c>
      <c r="L14" s="8">
        <f>UFGeral!L14/UFGeral!L13-1</f>
        <v>-5.9325542220578509E-3</v>
      </c>
      <c r="M14" s="8">
        <f>UFGeral!M14/UFGeral!M13-1</f>
        <v>-3.3922404997470679E-3</v>
      </c>
      <c r="N14" s="8">
        <f>UFGeral!N14/UFGeral!N13-1</f>
        <v>-3.076332563334061E-3</v>
      </c>
      <c r="O14" s="8">
        <f>UFGeral!O14/UFGeral!O13-1</f>
        <v>-3.8103167938212668E-3</v>
      </c>
      <c r="P14" s="8">
        <f>UFGeral!P14/UFGeral!P13-1</f>
        <v>-5.9984906492061008E-4</v>
      </c>
      <c r="Q14" s="8">
        <f>UFGeral!Q14/UFGeral!Q13-1</f>
        <v>-9.7274185469454766E-3</v>
      </c>
      <c r="R14" s="8">
        <f>UFGeral!R14/UFGeral!R13-1</f>
        <v>-1.773298200847484E-3</v>
      </c>
      <c r="S14" s="8">
        <f>UFGeral!S14/UFGeral!S13-1</f>
        <v>-7.1691943103729949E-3</v>
      </c>
      <c r="T14" s="8">
        <f>UFGeral!T14/UFGeral!T13-1</f>
        <v>-8.5403961883484536E-3</v>
      </c>
      <c r="U14" s="8">
        <f>UFGeral!U14/UFGeral!U13-1</f>
        <v>-2.6257705570548184E-3</v>
      </c>
      <c r="V14" s="8">
        <f>UFGeral!V14/UFGeral!V13-1</f>
        <v>-1.8468717684337888E-3</v>
      </c>
      <c r="W14" s="8">
        <f>UFGeral!W14/UFGeral!W13-1</f>
        <v>-1.4109973455715297E-2</v>
      </c>
      <c r="X14" s="8">
        <f>UFGeral!X14/UFGeral!X13-1</f>
        <v>-2.4141702723401437E-3</v>
      </c>
      <c r="Y14" s="8">
        <f>UFGeral!Y14/UFGeral!Y13-1</f>
        <v>-7.3464958136737479E-3</v>
      </c>
      <c r="Z14" s="8">
        <f>UFGeral!Z14/UFGeral!Z13-1</f>
        <v>4.4212097720144339E-3</v>
      </c>
      <c r="AA14" s="8">
        <f>UFGeral!AA14/UFGeral!AA13-1</f>
        <v>-1.6418480051181294E-3</v>
      </c>
      <c r="AB14" s="8">
        <f>UFGeral!AB14/UFGeral!AB13-1</f>
        <v>5.8469022452929398E-3</v>
      </c>
      <c r="AC14" s="11">
        <f>UFGeral!AC14/UFGeral!AC13-1</f>
        <v>-1.3772369065948586E-3</v>
      </c>
    </row>
    <row r="15" spans="1:29" x14ac:dyDescent="0.25">
      <c r="A15" s="20">
        <f>UFGeral!A15</f>
        <v>42795</v>
      </c>
      <c r="B15" s="8">
        <f>UFGeral!B15/UFGeral!B14-1</f>
        <v>7.9202710990795566E-3</v>
      </c>
      <c r="C15" s="8">
        <f>UFGeral!C15/UFGeral!C14-1</f>
        <v>1.1645730444622915E-2</v>
      </c>
      <c r="D15" s="8">
        <f>UFGeral!D15/UFGeral!D14-1</f>
        <v>1.0730075922890991E-2</v>
      </c>
      <c r="E15" s="8">
        <f>UFGeral!E15/UFGeral!E14-1</f>
        <v>1.0211147825222699E-2</v>
      </c>
      <c r="F15" s="8">
        <f>UFGeral!F15/UFGeral!F14-1</f>
        <v>-9.3554398627817559E-3</v>
      </c>
      <c r="G15" s="8">
        <f>UFGeral!G15/UFGeral!G14-1</f>
        <v>2.1727001591988815E-2</v>
      </c>
      <c r="H15" s="8">
        <f>UFGeral!H15/UFGeral!H14-1</f>
        <v>1.10133170746336E-2</v>
      </c>
      <c r="I15" s="8">
        <f>UFGeral!I15/UFGeral!I14-1</f>
        <v>1.4405246981342046E-2</v>
      </c>
      <c r="J15" s="8">
        <f>UFGeral!J15/UFGeral!J14-1</f>
        <v>1.9255385226006894E-2</v>
      </c>
      <c r="K15" s="8">
        <f>UFGeral!K15/UFGeral!K14-1</f>
        <v>1.1310259446638771E-2</v>
      </c>
      <c r="L15" s="8">
        <f>UFGeral!L15/UFGeral!L14-1</f>
        <v>2.8312269616074914E-2</v>
      </c>
      <c r="M15" s="8">
        <f>UFGeral!M15/UFGeral!M14-1</f>
        <v>2.9416039224374524E-2</v>
      </c>
      <c r="N15" s="8">
        <f>UFGeral!N15/UFGeral!N14-1</f>
        <v>4.7177169346843684E-2</v>
      </c>
      <c r="O15" s="8">
        <f>UFGeral!O15/UFGeral!O14-1</f>
        <v>2.1215921983097186E-2</v>
      </c>
      <c r="P15" s="8">
        <f>UFGeral!P15/UFGeral!P14-1</f>
        <v>1.642525450480159E-2</v>
      </c>
      <c r="Q15" s="8">
        <f>UFGeral!Q15/UFGeral!Q14-1</f>
        <v>2.1671924492128181E-2</v>
      </c>
      <c r="R15" s="8">
        <f>UFGeral!R15/UFGeral!R14-1</f>
        <v>-2.9915247487095509E-2</v>
      </c>
      <c r="S15" s="8">
        <f>UFGeral!S15/UFGeral!S14-1</f>
        <v>1.9988585308752693E-2</v>
      </c>
      <c r="T15" s="8">
        <f>UFGeral!T15/UFGeral!T14-1</f>
        <v>2.7732468017610978E-2</v>
      </c>
      <c r="U15" s="8">
        <f>UFGeral!U15/UFGeral!U14-1</f>
        <v>1.0969003678085398E-2</v>
      </c>
      <c r="V15" s="8">
        <f>UFGeral!V15/UFGeral!V14-1</f>
        <v>-5.5000173713785072E-3</v>
      </c>
      <c r="W15" s="8">
        <f>UFGeral!W15/UFGeral!W14-1</f>
        <v>1.4083916192573653E-2</v>
      </c>
      <c r="X15" s="8">
        <f>UFGeral!X15/UFGeral!X14-1</f>
        <v>1.829822052926966E-2</v>
      </c>
      <c r="Y15" s="8">
        <f>UFGeral!Y15/UFGeral!Y14-1</f>
        <v>1.9904307890946216E-2</v>
      </c>
      <c r="Z15" s="8">
        <f>UFGeral!Z15/UFGeral!Z14-1</f>
        <v>1.4615008203279656E-2</v>
      </c>
      <c r="AA15" s="8">
        <f>UFGeral!AA15/UFGeral!AA14-1</f>
        <v>2.7289886034272293E-2</v>
      </c>
      <c r="AB15" s="8">
        <f>UFGeral!AB15/UFGeral!AB14-1</f>
        <v>2.5307739537500762E-2</v>
      </c>
      <c r="AC15" s="11">
        <f>UFGeral!AC15/UFGeral!AC14-1</f>
        <v>2.1534502936382705E-2</v>
      </c>
    </row>
    <row r="16" spans="1:29" x14ac:dyDescent="0.25">
      <c r="A16" s="20">
        <f>UFGeral!A16</f>
        <v>42827</v>
      </c>
      <c r="B16" s="8">
        <f>UFGeral!B16/UFGeral!B15-1</f>
        <v>7.6784962843852167E-3</v>
      </c>
      <c r="C16" s="8">
        <f>UFGeral!C16/UFGeral!C15-1</f>
        <v>5.3925766811913078E-3</v>
      </c>
      <c r="D16" s="8">
        <f>UFGeral!D16/UFGeral!D15-1</f>
        <v>-2.5485181365103582E-4</v>
      </c>
      <c r="E16" s="8">
        <f>UFGeral!E16/UFGeral!E15-1</f>
        <v>4.6245905307888968E-3</v>
      </c>
      <c r="F16" s="8">
        <f>UFGeral!F16/UFGeral!F15-1</f>
        <v>8.0372272771631614E-3</v>
      </c>
      <c r="G16" s="8">
        <f>UFGeral!G16/UFGeral!G15-1</f>
        <v>4.1838371058930957E-3</v>
      </c>
      <c r="H16" s="8">
        <f>UFGeral!H16/UFGeral!H15-1</f>
        <v>1.1700082955901081E-3</v>
      </c>
      <c r="I16" s="8">
        <f>UFGeral!I16/UFGeral!I15-1</f>
        <v>1.181510782888906E-2</v>
      </c>
      <c r="J16" s="8">
        <f>UFGeral!J16/UFGeral!J15-1</f>
        <v>1.079487812633162E-2</v>
      </c>
      <c r="K16" s="8">
        <f>UFGeral!K16/UFGeral!K15-1</f>
        <v>-1.4868388132128763E-3</v>
      </c>
      <c r="L16" s="8">
        <f>UFGeral!L16/UFGeral!L15-1</f>
        <v>4.6706067078350344E-3</v>
      </c>
      <c r="M16" s="8">
        <f>UFGeral!M16/UFGeral!M15-1</f>
        <v>1.8692481337740485E-2</v>
      </c>
      <c r="N16" s="8">
        <f>UFGeral!N16/UFGeral!N15-1</f>
        <v>9.3986062188411434E-3</v>
      </c>
      <c r="O16" s="8">
        <f>UFGeral!O16/UFGeral!O15-1</f>
        <v>7.0311038280035376E-4</v>
      </c>
      <c r="P16" s="8">
        <f>UFGeral!P16/UFGeral!P15-1</f>
        <v>4.6371334047783375E-3</v>
      </c>
      <c r="Q16" s="8">
        <f>UFGeral!Q16/UFGeral!Q15-1</f>
        <v>1.4664257886469745E-3</v>
      </c>
      <c r="R16" s="8">
        <f>UFGeral!R16/UFGeral!R15-1</f>
        <v>5.9631455563806668E-3</v>
      </c>
      <c r="S16" s="8">
        <f>UFGeral!S16/UFGeral!S15-1</f>
        <v>9.9036406620160999E-3</v>
      </c>
      <c r="T16" s="8">
        <f>UFGeral!T16/UFGeral!T15-1</f>
        <v>4.9543376667735561E-3</v>
      </c>
      <c r="U16" s="8">
        <f>UFGeral!U16/UFGeral!U15-1</f>
        <v>1.9932509787323971E-2</v>
      </c>
      <c r="V16" s="8">
        <f>UFGeral!V16/UFGeral!V15-1</f>
        <v>2.3430432744397933E-3</v>
      </c>
      <c r="W16" s="8">
        <f>UFGeral!W16/UFGeral!W15-1</f>
        <v>4.8282516720667745E-2</v>
      </c>
      <c r="X16" s="8">
        <f>UFGeral!X16/UFGeral!X15-1</f>
        <v>3.3053212746669836E-4</v>
      </c>
      <c r="Y16" s="8">
        <f>UFGeral!Y16/UFGeral!Y15-1</f>
        <v>3.0514128814302932E-3</v>
      </c>
      <c r="Z16" s="8">
        <f>UFGeral!Z16/UFGeral!Z15-1</f>
        <v>1.55126595612054E-2</v>
      </c>
      <c r="AA16" s="8">
        <f>UFGeral!AA16/UFGeral!AA15-1</f>
        <v>2.838793247372795E-3</v>
      </c>
      <c r="AB16" s="8">
        <f>UFGeral!AB16/UFGeral!AB15-1</f>
        <v>3.0974997539157112E-3</v>
      </c>
      <c r="AC16" s="11">
        <f>UFGeral!AC16/UFGeral!AC15-1</f>
        <v>4.7629698884601446E-3</v>
      </c>
    </row>
    <row r="17" spans="1:29" x14ac:dyDescent="0.25">
      <c r="A17" s="20">
        <f>UFGeral!A17</f>
        <v>42872</v>
      </c>
      <c r="B17" s="8">
        <f>UFGeral!B17/UFGeral!B16-1</f>
        <v>1.1560723745591694E-3</v>
      </c>
      <c r="C17" s="8">
        <f>UFGeral!C17/UFGeral!C16-1</f>
        <v>-2.4433192424678785E-3</v>
      </c>
      <c r="D17" s="8">
        <f>UFGeral!D17/UFGeral!D16-1</f>
        <v>1.1033230787699688E-2</v>
      </c>
      <c r="E17" s="8">
        <f>UFGeral!E17/UFGeral!E16-1</f>
        <v>6.2668525098816819E-3</v>
      </c>
      <c r="F17" s="8">
        <f>UFGeral!F17/UFGeral!F16-1</f>
        <v>6.5305417647543162E-3</v>
      </c>
      <c r="G17" s="8">
        <f>UFGeral!G17/UFGeral!G16-1</f>
        <v>1.342131925856882E-2</v>
      </c>
      <c r="H17" s="8">
        <f>UFGeral!H17/UFGeral!H16-1</f>
        <v>5.1593772075442246E-4</v>
      </c>
      <c r="I17" s="8">
        <f>UFGeral!I17/UFGeral!I16-1</f>
        <v>5.8729573871307839E-3</v>
      </c>
      <c r="J17" s="8">
        <f>UFGeral!J17/UFGeral!J16-1</f>
        <v>1.335223949372244E-2</v>
      </c>
      <c r="K17" s="8">
        <f>UFGeral!K17/UFGeral!K16-1</f>
        <v>6.7685737926177492E-3</v>
      </c>
      <c r="L17" s="8">
        <f>UFGeral!L17/UFGeral!L16-1</f>
        <v>6.1456677362625722E-3</v>
      </c>
      <c r="M17" s="8">
        <f>UFGeral!M17/UFGeral!M16-1</f>
        <v>2.1397113301159232E-2</v>
      </c>
      <c r="N17" s="8">
        <f>UFGeral!N17/UFGeral!N16-1</f>
        <v>1.9042763643877247E-2</v>
      </c>
      <c r="O17" s="8">
        <f>UFGeral!O17/UFGeral!O16-1</f>
        <v>2.0160523316347323E-2</v>
      </c>
      <c r="P17" s="8">
        <f>UFGeral!P17/UFGeral!P16-1</f>
        <v>1.6990324702921944E-2</v>
      </c>
      <c r="Q17" s="8">
        <f>UFGeral!Q17/UFGeral!Q16-1</f>
        <v>1.2569693929093795E-2</v>
      </c>
      <c r="R17" s="8">
        <f>UFGeral!R17/UFGeral!R16-1</f>
        <v>-9.7609609238752393E-3</v>
      </c>
      <c r="S17" s="8">
        <f>UFGeral!S17/UFGeral!S16-1</f>
        <v>1.017107962956687E-2</v>
      </c>
      <c r="T17" s="8">
        <f>UFGeral!T17/UFGeral!T16-1</f>
        <v>2.015569131535111E-2</v>
      </c>
      <c r="U17" s="8">
        <f>UFGeral!U17/UFGeral!U16-1</f>
        <v>1.342447977745298E-3</v>
      </c>
      <c r="V17" s="8">
        <f>UFGeral!V17/UFGeral!V16-1</f>
        <v>-1.2329184329507914E-2</v>
      </c>
      <c r="W17" s="8">
        <f>UFGeral!W17/UFGeral!W16-1</f>
        <v>4.9448370371851791E-3</v>
      </c>
      <c r="X17" s="8">
        <f>UFGeral!X17/UFGeral!X16-1</f>
        <v>7.9901073641863718E-3</v>
      </c>
      <c r="Y17" s="8">
        <f>UFGeral!Y17/UFGeral!Y16-1</f>
        <v>2.764513306156835E-2</v>
      </c>
      <c r="Z17" s="8">
        <f>UFGeral!Z17/UFGeral!Z16-1</f>
        <v>2.1752257483685478E-2</v>
      </c>
      <c r="AA17" s="8">
        <f>UFGeral!AA17/UFGeral!AA16-1</f>
        <v>1.2540806057795617E-2</v>
      </c>
      <c r="AB17" s="8">
        <f>UFGeral!AB17/UFGeral!AB16-1</f>
        <v>1.5801464060295034E-2</v>
      </c>
      <c r="AC17" s="11">
        <f>UFGeral!AC17/UFGeral!AC16-1</f>
        <v>1.1715772857350926E-2</v>
      </c>
    </row>
    <row r="18" spans="1:29" x14ac:dyDescent="0.25">
      <c r="A18" s="20">
        <f>UFGeral!A18</f>
        <v>42903</v>
      </c>
      <c r="B18" s="8">
        <f>UFGeral!B18/UFGeral!B17-1</f>
        <v>5.2402812799763332E-3</v>
      </c>
      <c r="C18" s="8">
        <f>UFGeral!C18/UFGeral!C17-1</f>
        <v>5.8707757309033326E-3</v>
      </c>
      <c r="D18" s="8">
        <f>UFGeral!D18/UFGeral!D17-1</f>
        <v>2.5316653380786924E-3</v>
      </c>
      <c r="E18" s="8">
        <f>UFGeral!E18/UFGeral!E17-1</f>
        <v>-6.0045919658113789E-4</v>
      </c>
      <c r="F18" s="8">
        <f>UFGeral!F18/UFGeral!F17-1</f>
        <v>-5.1029136120614993E-3</v>
      </c>
      <c r="G18" s="8">
        <f>UFGeral!G18/UFGeral!G17-1</f>
        <v>4.8163185067442438E-3</v>
      </c>
      <c r="H18" s="8">
        <f>UFGeral!H18/UFGeral!H17-1</f>
        <v>5.7968243733470537E-3</v>
      </c>
      <c r="I18" s="8">
        <f>UFGeral!I18/UFGeral!I17-1</f>
        <v>-3.5386119279146033E-4</v>
      </c>
      <c r="J18" s="8">
        <f>UFGeral!J18/UFGeral!J17-1</f>
        <v>4.3128036493127464E-3</v>
      </c>
      <c r="K18" s="8">
        <f>UFGeral!K18/UFGeral!K17-1</f>
        <v>4.05977079641473E-3</v>
      </c>
      <c r="L18" s="8">
        <f>UFGeral!L18/UFGeral!L17-1</f>
        <v>1.0117203373053663E-2</v>
      </c>
      <c r="M18" s="8">
        <f>UFGeral!M18/UFGeral!M17-1</f>
        <v>9.5234324551385363E-4</v>
      </c>
      <c r="N18" s="8">
        <f>UFGeral!N18/UFGeral!N17-1</f>
        <v>1.0318161639244927E-2</v>
      </c>
      <c r="O18" s="8">
        <f>UFGeral!O18/UFGeral!O17-1</f>
        <v>5.489982630169532E-3</v>
      </c>
      <c r="P18" s="8">
        <f>UFGeral!P18/UFGeral!P17-1</f>
        <v>1.9556647897907009E-3</v>
      </c>
      <c r="Q18" s="8">
        <f>UFGeral!Q18/UFGeral!Q17-1</f>
        <v>-2.550895318140789E-4</v>
      </c>
      <c r="R18" s="8">
        <f>UFGeral!R18/UFGeral!R17-1</f>
        <v>-8.8591826021577891E-4</v>
      </c>
      <c r="S18" s="8">
        <f>UFGeral!S18/UFGeral!S17-1</f>
        <v>2.7470707487244894E-3</v>
      </c>
      <c r="T18" s="8">
        <f>UFGeral!T18/UFGeral!T17-1</f>
        <v>9.6624682071833057E-3</v>
      </c>
      <c r="U18" s="8">
        <f>UFGeral!U18/UFGeral!U17-1</f>
        <v>3.0389381696782625E-3</v>
      </c>
      <c r="V18" s="8">
        <f>UFGeral!V18/UFGeral!V17-1</f>
        <v>3.9151528991604678E-2</v>
      </c>
      <c r="W18" s="8">
        <f>UFGeral!W18/UFGeral!W17-1</f>
        <v>-3.9414680705815996E-3</v>
      </c>
      <c r="X18" s="8">
        <f>UFGeral!X18/UFGeral!X17-1</f>
        <v>6.6035650585316574E-3</v>
      </c>
      <c r="Y18" s="8">
        <f>UFGeral!Y18/UFGeral!Y17-1</f>
        <v>2.7384478041789784E-3</v>
      </c>
      <c r="Z18" s="8">
        <f>UFGeral!Z18/UFGeral!Z17-1</f>
        <v>5.956053630324698E-3</v>
      </c>
      <c r="AA18" s="8">
        <f>UFGeral!AA18/UFGeral!AA17-1</f>
        <v>7.3580193288349527E-3</v>
      </c>
      <c r="AB18" s="8">
        <f>UFGeral!AB18/UFGeral!AB17-1</f>
        <v>1.662038361774254E-3</v>
      </c>
      <c r="AC18" s="11">
        <f>UFGeral!AC18/UFGeral!AC17-1</f>
        <v>5.9276286655056687E-3</v>
      </c>
    </row>
    <row r="19" spans="1:29" x14ac:dyDescent="0.25">
      <c r="A19" s="20">
        <f>UFGeral!A19</f>
        <v>42933</v>
      </c>
      <c r="B19" s="8">
        <f>UFGeral!B19/UFGeral!B18-1</f>
        <v>1.0391629934984881E-2</v>
      </c>
      <c r="C19" s="8">
        <f>UFGeral!C19/UFGeral!C18-1</f>
        <v>4.0990137701375495E-3</v>
      </c>
      <c r="D19" s="8">
        <f>UFGeral!D19/UFGeral!D18-1</f>
        <v>5.5909201113422125E-3</v>
      </c>
      <c r="E19" s="8">
        <f>UFGeral!E19/UFGeral!E18-1</f>
        <v>8.3603820810715934E-3</v>
      </c>
      <c r="F19" s="8">
        <f>UFGeral!F19/UFGeral!F18-1</f>
        <v>6.9248882928156785E-3</v>
      </c>
      <c r="G19" s="8">
        <f>UFGeral!G19/UFGeral!G18-1</f>
        <v>4.9467307830401985E-3</v>
      </c>
      <c r="H19" s="8">
        <f>UFGeral!H19/UFGeral!H18-1</f>
        <v>4.8870328210823821E-3</v>
      </c>
      <c r="I19" s="8">
        <f>UFGeral!I19/UFGeral!I18-1</f>
        <v>8.3752501186058481E-3</v>
      </c>
      <c r="J19" s="8">
        <f>UFGeral!J19/UFGeral!J18-1</f>
        <v>5.1925844904319174E-3</v>
      </c>
      <c r="K19" s="8">
        <f>UFGeral!K19/UFGeral!K18-1</f>
        <v>2.1190230891190209E-2</v>
      </c>
      <c r="L19" s="8">
        <f>UFGeral!L19/UFGeral!L18-1</f>
        <v>6.0629150103432838E-3</v>
      </c>
      <c r="M19" s="8">
        <f>UFGeral!M19/UFGeral!M18-1</f>
        <v>6.9824427480746909E-3</v>
      </c>
      <c r="N19" s="8">
        <f>UFGeral!N19/UFGeral!N18-1</f>
        <v>1.9378959518461247E-3</v>
      </c>
      <c r="O19" s="8">
        <f>UFGeral!O19/UFGeral!O18-1</f>
        <v>9.1533937092054263E-3</v>
      </c>
      <c r="P19" s="8">
        <f>UFGeral!P19/UFGeral!P18-1</f>
        <v>1.0540811005843143E-2</v>
      </c>
      <c r="Q19" s="8">
        <f>UFGeral!Q19/UFGeral!Q18-1</f>
        <v>3.3042487271852661E-3</v>
      </c>
      <c r="R19" s="8">
        <f>UFGeral!R19/UFGeral!R18-1</f>
        <v>3.5648520686493157E-2</v>
      </c>
      <c r="S19" s="8">
        <f>UFGeral!S19/UFGeral!S18-1</f>
        <v>2.697990404514794E-3</v>
      </c>
      <c r="T19" s="8">
        <f>UFGeral!T19/UFGeral!T18-1</f>
        <v>1.0000422765068295E-2</v>
      </c>
      <c r="U19" s="8">
        <f>UFGeral!U19/UFGeral!U18-1</f>
        <v>-6.282291172830079E-3</v>
      </c>
      <c r="V19" s="8">
        <f>UFGeral!V19/UFGeral!V18-1</f>
        <v>7.9512748510650599E-3</v>
      </c>
      <c r="W19" s="8">
        <f>UFGeral!W19/UFGeral!W18-1</f>
        <v>7.3623685015751228E-3</v>
      </c>
      <c r="X19" s="8">
        <f>UFGeral!X19/UFGeral!X18-1</f>
        <v>3.6445993815579225E-3</v>
      </c>
      <c r="Y19" s="8">
        <f>UFGeral!Y19/UFGeral!Y18-1</f>
        <v>8.9289058519583797E-3</v>
      </c>
      <c r="Z19" s="8">
        <f>UFGeral!Z19/UFGeral!Z18-1</f>
        <v>5.8140262504144946E-3</v>
      </c>
      <c r="AA19" s="8">
        <f>UFGeral!AA19/UFGeral!AA18-1</f>
        <v>7.1448539649370257E-3</v>
      </c>
      <c r="AB19" s="8">
        <f>UFGeral!AB19/UFGeral!AB18-1</f>
        <v>1.3131792042363699E-2</v>
      </c>
      <c r="AC19" s="11">
        <f>UFGeral!AC19/UFGeral!AC18-1</f>
        <v>6.8201299926635706E-3</v>
      </c>
    </row>
    <row r="20" spans="1:29" x14ac:dyDescent="0.25">
      <c r="A20" s="20">
        <f>UFGeral!A20</f>
        <v>42964</v>
      </c>
      <c r="B20" s="8">
        <f>UFGeral!B20/UFGeral!B19-1</f>
        <v>1.1193681144610057E-3</v>
      </c>
      <c r="C20" s="8">
        <f>UFGeral!C20/UFGeral!C19-1</f>
        <v>-5.7756523547886074E-3</v>
      </c>
      <c r="D20" s="8">
        <f>UFGeral!D20/UFGeral!D19-1</f>
        <v>2.8172441646747703E-3</v>
      </c>
      <c r="E20" s="8">
        <f>UFGeral!E20/UFGeral!E19-1</f>
        <v>7.3660598438172187E-3</v>
      </c>
      <c r="F20" s="8">
        <f>UFGeral!F20/UFGeral!F19-1</f>
        <v>-3.3645477898798237E-3</v>
      </c>
      <c r="G20" s="8">
        <f>UFGeral!G20/UFGeral!G19-1</f>
        <v>3.7574903467532117E-3</v>
      </c>
      <c r="H20" s="8">
        <f>UFGeral!H20/UFGeral!H19-1</f>
        <v>6.0919912167465284E-3</v>
      </c>
      <c r="I20" s="8">
        <f>UFGeral!I20/UFGeral!I19-1</f>
        <v>9.2965099153172748E-3</v>
      </c>
      <c r="J20" s="8">
        <f>UFGeral!J20/UFGeral!J19-1</f>
        <v>4.8742842875657555E-3</v>
      </c>
      <c r="K20" s="8">
        <f>UFGeral!K20/UFGeral!K19-1</f>
        <v>-3.1465414393232471E-3</v>
      </c>
      <c r="L20" s="8">
        <f>UFGeral!L20/UFGeral!L19-1</f>
        <v>1.4659940995263021E-3</v>
      </c>
      <c r="M20" s="8">
        <f>UFGeral!M20/UFGeral!M19-1</f>
        <v>5.8919345152654845E-3</v>
      </c>
      <c r="N20" s="8">
        <f>UFGeral!N20/UFGeral!N19-1</f>
        <v>1.2690690165110263E-2</v>
      </c>
      <c r="O20" s="8">
        <f>UFGeral!O20/UFGeral!O19-1</f>
        <v>2.9869170786553934E-3</v>
      </c>
      <c r="P20" s="8">
        <f>UFGeral!P20/UFGeral!P19-1</f>
        <v>7.3696469781174834E-3</v>
      </c>
      <c r="Q20" s="8">
        <f>UFGeral!Q20/UFGeral!Q19-1</f>
        <v>-2.4274658714334985E-3</v>
      </c>
      <c r="R20" s="8">
        <f>UFGeral!R20/UFGeral!R19-1</f>
        <v>1.9399385689787385E-2</v>
      </c>
      <c r="S20" s="8">
        <f>UFGeral!S20/UFGeral!S19-1</f>
        <v>4.158517140100404E-3</v>
      </c>
      <c r="T20" s="8">
        <f>UFGeral!T20/UFGeral!T19-1</f>
        <v>9.6406021961388255E-3</v>
      </c>
      <c r="U20" s="8">
        <f>UFGeral!U20/UFGeral!U19-1</f>
        <v>-6.9527260348534181E-4</v>
      </c>
      <c r="V20" s="8">
        <f>UFGeral!V20/UFGeral!V19-1</f>
        <v>8.543616358557049E-3</v>
      </c>
      <c r="W20" s="8">
        <f>UFGeral!W20/UFGeral!W19-1</f>
        <v>5.1206241123944451E-3</v>
      </c>
      <c r="X20" s="8">
        <f>UFGeral!X20/UFGeral!X19-1</f>
        <v>1.0617536848267495E-3</v>
      </c>
      <c r="Y20" s="8">
        <f>UFGeral!Y20/UFGeral!Y19-1</f>
        <v>-2.7555664062434149E-3</v>
      </c>
      <c r="Z20" s="8">
        <f>UFGeral!Z20/UFGeral!Z19-1</f>
        <v>1.9037025461674517E-3</v>
      </c>
      <c r="AA20" s="8">
        <f>UFGeral!AA20/UFGeral!AA19-1</f>
        <v>1.2202201075037111E-2</v>
      </c>
      <c r="AB20" s="8">
        <f>UFGeral!AB20/UFGeral!AB19-1</f>
        <v>4.8935753608010391E-3</v>
      </c>
      <c r="AC20" s="11">
        <f>UFGeral!AC20/UFGeral!AC19-1</f>
        <v>6.0578554506725002E-3</v>
      </c>
    </row>
    <row r="21" spans="1:29" x14ac:dyDescent="0.25">
      <c r="A21" s="20">
        <f>UFGeral!A21</f>
        <v>42996</v>
      </c>
      <c r="B21" s="8">
        <f>UFGeral!B21/UFGeral!B20-1</f>
        <v>2.5075265561202986E-3</v>
      </c>
      <c r="C21" s="8">
        <f>UFGeral!C21/UFGeral!C20-1</f>
        <v>4.5481587232816256E-3</v>
      </c>
      <c r="D21" s="8">
        <f>UFGeral!D21/UFGeral!D20-1</f>
        <v>3.1307393775492631E-3</v>
      </c>
      <c r="E21" s="8">
        <f>UFGeral!E21/UFGeral!E20-1</f>
        <v>3.0743808940214556E-4</v>
      </c>
      <c r="F21" s="8">
        <f>UFGeral!F21/UFGeral!F20-1</f>
        <v>9.1440191537839333E-3</v>
      </c>
      <c r="G21" s="8">
        <f>UFGeral!G21/UFGeral!G20-1</f>
        <v>1.1255657628830296E-3</v>
      </c>
      <c r="H21" s="8">
        <f>UFGeral!H21/UFGeral!H20-1</f>
        <v>2.2244179655420471E-2</v>
      </c>
      <c r="I21" s="8">
        <f>UFGeral!I21/UFGeral!I20-1</f>
        <v>4.7350999772441948E-3</v>
      </c>
      <c r="J21" s="8">
        <f>UFGeral!J21/UFGeral!J20-1</f>
        <v>3.8637843772180158E-3</v>
      </c>
      <c r="K21" s="8">
        <f>UFGeral!K21/UFGeral!K20-1</f>
        <v>-1.8875126850892432E-3</v>
      </c>
      <c r="L21" s="8">
        <f>UFGeral!L21/UFGeral!L20-1</f>
        <v>6.8976991317017955E-3</v>
      </c>
      <c r="M21" s="8">
        <f>UFGeral!M21/UFGeral!M20-1</f>
        <v>2.3844037981496147E-2</v>
      </c>
      <c r="N21" s="8">
        <f>UFGeral!N21/UFGeral!N20-1</f>
        <v>8.0188108988399343E-3</v>
      </c>
      <c r="O21" s="8">
        <f>UFGeral!O21/UFGeral!O20-1</f>
        <v>5.59751003618425E-3</v>
      </c>
      <c r="P21" s="8">
        <f>UFGeral!P21/UFGeral!P20-1</f>
        <v>2.0345846377187726E-3</v>
      </c>
      <c r="Q21" s="8">
        <f>UFGeral!Q21/UFGeral!Q20-1</f>
        <v>1.1227257151638526E-2</v>
      </c>
      <c r="R21" s="8">
        <f>UFGeral!R21/UFGeral!R20-1</f>
        <v>9.0202258119109757E-4</v>
      </c>
      <c r="S21" s="8">
        <f>UFGeral!S21/UFGeral!S20-1</f>
        <v>1.6154441815622311E-2</v>
      </c>
      <c r="T21" s="8">
        <f>UFGeral!T21/UFGeral!T20-1</f>
        <v>1.5202222199566462E-2</v>
      </c>
      <c r="U21" s="8">
        <f>UFGeral!U21/UFGeral!U20-1</f>
        <v>1.8999228102840604E-2</v>
      </c>
      <c r="V21" s="8">
        <f>UFGeral!V21/UFGeral!V20-1</f>
        <v>5.1486984459803153E-4</v>
      </c>
      <c r="W21" s="8">
        <f>UFGeral!W21/UFGeral!W20-1</f>
        <v>4.1743574954991036E-3</v>
      </c>
      <c r="X21" s="8">
        <f>UFGeral!X21/UFGeral!X20-1</f>
        <v>4.196674942991141E-3</v>
      </c>
      <c r="Y21" s="8">
        <f>UFGeral!Y21/UFGeral!Y20-1</f>
        <v>1.2199189581299397E-2</v>
      </c>
      <c r="Z21" s="8">
        <f>UFGeral!Z21/UFGeral!Z20-1</f>
        <v>4.5657565613463902E-3</v>
      </c>
      <c r="AA21" s="8">
        <f>UFGeral!AA21/UFGeral!AA20-1</f>
        <v>1.0608928224829395E-2</v>
      </c>
      <c r="AB21" s="8">
        <f>UFGeral!AB21/UFGeral!AB20-1</f>
        <v>7.5399598153698122E-3</v>
      </c>
      <c r="AC21" s="11">
        <f>UFGeral!AC21/UFGeral!AC20-1</f>
        <v>9.4874674871445741E-3</v>
      </c>
    </row>
    <row r="22" spans="1:29" x14ac:dyDescent="0.25">
      <c r="A22" s="20">
        <f>UFGeral!A22</f>
        <v>43027</v>
      </c>
      <c r="B22" s="8">
        <f>UFGeral!B22/UFGeral!B21-1</f>
        <v>-1.5698782994982841E-3</v>
      </c>
      <c r="C22" s="8">
        <f>UFGeral!C22/UFGeral!C21-1</f>
        <v>4.3197230343272608E-3</v>
      </c>
      <c r="D22" s="8">
        <f>UFGeral!D22/UFGeral!D21-1</f>
        <v>4.0047069124169443E-3</v>
      </c>
      <c r="E22" s="8">
        <f>UFGeral!E22/UFGeral!E21-1</f>
        <v>3.6154848744136547E-3</v>
      </c>
      <c r="F22" s="8">
        <f>UFGeral!F22/UFGeral!F21-1</f>
        <v>-5.1027426669592035E-4</v>
      </c>
      <c r="G22" s="8">
        <f>UFGeral!G22/UFGeral!G21-1</f>
        <v>9.6865734429738559E-3</v>
      </c>
      <c r="H22" s="8">
        <f>UFGeral!H22/UFGeral!H21-1</f>
        <v>2.4427028925249727E-2</v>
      </c>
      <c r="I22" s="8">
        <f>UFGeral!I22/UFGeral!I21-1</f>
        <v>4.5268422428692556E-3</v>
      </c>
      <c r="J22" s="8">
        <f>UFGeral!J22/UFGeral!J21-1</f>
        <v>8.5821774399390538E-3</v>
      </c>
      <c r="K22" s="8">
        <f>UFGeral!K22/UFGeral!K21-1</f>
        <v>2.8781581823063007E-3</v>
      </c>
      <c r="L22" s="8">
        <f>UFGeral!L22/UFGeral!L21-1</f>
        <v>6.0065400530857627E-3</v>
      </c>
      <c r="M22" s="8">
        <f>UFGeral!M22/UFGeral!M21-1</f>
        <v>4.8891141044482112E-2</v>
      </c>
      <c r="N22" s="8">
        <f>UFGeral!N22/UFGeral!N21-1</f>
        <v>9.669667912395985E-3</v>
      </c>
      <c r="O22" s="8">
        <f>UFGeral!O22/UFGeral!O21-1</f>
        <v>2.0819864231247376E-3</v>
      </c>
      <c r="P22" s="8">
        <f>UFGeral!P22/UFGeral!P21-1</f>
        <v>1.3317010148005792E-2</v>
      </c>
      <c r="Q22" s="8">
        <f>UFGeral!Q22/UFGeral!Q21-1</f>
        <v>4.749449275035067E-3</v>
      </c>
      <c r="R22" s="8">
        <f>UFGeral!R22/UFGeral!R21-1</f>
        <v>9.9830100703450775E-3</v>
      </c>
      <c r="S22" s="8">
        <f>UFGeral!S22/UFGeral!S21-1</f>
        <v>1.1595543621143234E-2</v>
      </c>
      <c r="T22" s="8">
        <f>UFGeral!T22/UFGeral!T21-1</f>
        <v>1.2100493955512936E-2</v>
      </c>
      <c r="U22" s="8">
        <f>UFGeral!U22/UFGeral!U21-1</f>
        <v>1.8209016410031253E-3</v>
      </c>
      <c r="V22" s="8">
        <f>UFGeral!V22/UFGeral!V21-1</f>
        <v>5.7619790960161676E-3</v>
      </c>
      <c r="W22" s="8">
        <f>UFGeral!W22/UFGeral!W21-1</f>
        <v>9.8931818568273044E-3</v>
      </c>
      <c r="X22" s="8">
        <f>UFGeral!X22/UFGeral!X21-1</f>
        <v>-4.4247163567734393E-4</v>
      </c>
      <c r="Y22" s="8">
        <f>UFGeral!Y22/UFGeral!Y21-1</f>
        <v>1.0749679790023503E-2</v>
      </c>
      <c r="Z22" s="8">
        <f>UFGeral!Z22/UFGeral!Z21-1</f>
        <v>4.6646016735112372E-3</v>
      </c>
      <c r="AA22" s="8">
        <f>UFGeral!AA22/UFGeral!AA21-1</f>
        <v>1.25221303104186E-2</v>
      </c>
      <c r="AB22" s="8">
        <f>UFGeral!AB22/UFGeral!AB21-1</f>
        <v>9.5678017667835125E-3</v>
      </c>
      <c r="AC22" s="11">
        <f>UFGeral!AC22/UFGeral!AC21-1</f>
        <v>9.3178219741127943E-3</v>
      </c>
    </row>
    <row r="23" spans="1:29" x14ac:dyDescent="0.25">
      <c r="A23" s="20">
        <f>UFGeral!A23</f>
        <v>43059</v>
      </c>
      <c r="B23" s="8">
        <f>UFGeral!B23/UFGeral!B22-1</f>
        <v>9.2317016706757737E-3</v>
      </c>
      <c r="C23" s="8">
        <f>UFGeral!C23/UFGeral!C22-1</f>
        <v>6.3031845935710429E-3</v>
      </c>
      <c r="D23" s="8">
        <f>UFGeral!D23/UFGeral!D22-1</f>
        <v>4.6405418929800213E-3</v>
      </c>
      <c r="E23" s="8">
        <f>UFGeral!E23/UFGeral!E22-1</f>
        <v>3.4642581198229827E-3</v>
      </c>
      <c r="F23" s="8">
        <f>UFGeral!F23/UFGeral!F22-1</f>
        <v>1.5707736189881416E-2</v>
      </c>
      <c r="G23" s="8">
        <f>UFGeral!G23/UFGeral!G22-1</f>
        <v>1.6119295758607599E-3</v>
      </c>
      <c r="H23" s="8">
        <f>UFGeral!H23/UFGeral!H22-1</f>
        <v>7.5502483001503862E-3</v>
      </c>
      <c r="I23" s="8">
        <f>UFGeral!I23/UFGeral!I22-1</f>
        <v>3.9170847941660814E-3</v>
      </c>
      <c r="J23" s="8">
        <f>UFGeral!J23/UFGeral!J22-1</f>
        <v>2.6338064926483273E-3</v>
      </c>
      <c r="K23" s="8">
        <f>UFGeral!K23/UFGeral!K22-1</f>
        <v>1.4898007455843576E-3</v>
      </c>
      <c r="L23" s="8">
        <f>UFGeral!L23/UFGeral!L22-1</f>
        <v>4.1578005066156276E-3</v>
      </c>
      <c r="M23" s="8">
        <f>UFGeral!M23/UFGeral!M22-1</f>
        <v>2.2592130792560283E-3</v>
      </c>
      <c r="N23" s="8">
        <f>UFGeral!N23/UFGeral!N22-1</f>
        <v>1.1537527498537425E-3</v>
      </c>
      <c r="O23" s="8">
        <f>UFGeral!O23/UFGeral!O22-1</f>
        <v>2.4874526032507838E-3</v>
      </c>
      <c r="P23" s="8">
        <f>UFGeral!P23/UFGeral!P22-1</f>
        <v>3.4895328025883465E-3</v>
      </c>
      <c r="Q23" s="8">
        <f>UFGeral!Q23/UFGeral!Q22-1</f>
        <v>1.1588420543005684E-2</v>
      </c>
      <c r="R23" s="8">
        <f>UFGeral!R23/UFGeral!R22-1</f>
        <v>-7.7548599451029432E-3</v>
      </c>
      <c r="S23" s="8">
        <f>UFGeral!S23/UFGeral!S22-1</f>
        <v>1.1030154997002661E-3</v>
      </c>
      <c r="T23" s="8">
        <f>UFGeral!T23/UFGeral!T22-1</f>
        <v>6.7922989359969765E-3</v>
      </c>
      <c r="U23" s="8">
        <f>UFGeral!U23/UFGeral!U22-1</f>
        <v>-4.7360387926198566E-4</v>
      </c>
      <c r="V23" s="8">
        <f>UFGeral!V23/UFGeral!V22-1</f>
        <v>4.7906459408664226E-3</v>
      </c>
      <c r="W23" s="8">
        <f>UFGeral!W23/UFGeral!W22-1</f>
        <v>6.0542960704372817E-3</v>
      </c>
      <c r="X23" s="8">
        <f>UFGeral!X23/UFGeral!X22-1</f>
        <v>8.5344082642442309E-3</v>
      </c>
      <c r="Y23" s="8">
        <f>UFGeral!Y23/UFGeral!Y22-1</f>
        <v>3.9327999312002149E-3</v>
      </c>
      <c r="Z23" s="8">
        <f>UFGeral!Z23/UFGeral!Z22-1</f>
        <v>1.1345125011257284E-2</v>
      </c>
      <c r="AA23" s="8">
        <f>UFGeral!AA23/UFGeral!AA22-1</f>
        <v>6.0842161304144327E-3</v>
      </c>
      <c r="AB23" s="8">
        <f>UFGeral!AB23/UFGeral!AB22-1</f>
        <v>9.7353131597424092E-3</v>
      </c>
      <c r="AC23" s="11">
        <f>UFGeral!AC23/UFGeral!AC22-1</f>
        <v>5.6182435389380281E-3</v>
      </c>
    </row>
    <row r="24" spans="1:29" x14ac:dyDescent="0.25">
      <c r="A24" s="20">
        <f>UFGeral!A24</f>
        <v>43090</v>
      </c>
      <c r="B24" s="8">
        <f>UFGeral!B24/UFGeral!B23-1</f>
        <v>-8.3575089912656386E-3</v>
      </c>
      <c r="C24" s="8">
        <f>UFGeral!C24/UFGeral!C23-1</f>
        <v>-7.7529820190027632E-3</v>
      </c>
      <c r="D24" s="8">
        <f>UFGeral!D24/UFGeral!D23-1</f>
        <v>8.4197661682461344E-3</v>
      </c>
      <c r="E24" s="8">
        <f>UFGeral!E24/UFGeral!E23-1</f>
        <v>-2.4921983607614218E-3</v>
      </c>
      <c r="F24" s="8">
        <f>UFGeral!F24/UFGeral!F23-1</f>
        <v>4.8496825751251915E-3</v>
      </c>
      <c r="G24" s="8">
        <f>UFGeral!G24/UFGeral!G23-1</f>
        <v>-3.6075493822810278E-3</v>
      </c>
      <c r="H24" s="8">
        <f>UFGeral!H24/UFGeral!H23-1</f>
        <v>1.4588176922462281E-2</v>
      </c>
      <c r="I24" s="8">
        <f>UFGeral!I24/UFGeral!I23-1</f>
        <v>4.2013760687964474E-3</v>
      </c>
      <c r="J24" s="8">
        <f>UFGeral!J24/UFGeral!J23-1</f>
        <v>4.3271953729298041E-3</v>
      </c>
      <c r="K24" s="8">
        <f>UFGeral!K24/UFGeral!K23-1</f>
        <v>1.5561144216271749E-3</v>
      </c>
      <c r="L24" s="8">
        <f>UFGeral!L24/UFGeral!L23-1</f>
        <v>5.1507870160918401E-3</v>
      </c>
      <c r="M24" s="8">
        <f>UFGeral!M24/UFGeral!M23-1</f>
        <v>3.9920348872946043E-3</v>
      </c>
      <c r="N24" s="8">
        <f>UFGeral!N24/UFGeral!N23-1</f>
        <v>7.6679181939194319E-3</v>
      </c>
      <c r="O24" s="8">
        <f>UFGeral!O24/UFGeral!O23-1</f>
        <v>4.3369602424168097E-3</v>
      </c>
      <c r="P24" s="8">
        <f>UFGeral!P24/UFGeral!P23-1</f>
        <v>3.680591482299489E-3</v>
      </c>
      <c r="Q24" s="8">
        <f>UFGeral!Q24/UFGeral!Q23-1</f>
        <v>-7.611824794111488E-4</v>
      </c>
      <c r="R24" s="8">
        <f>UFGeral!R24/UFGeral!R23-1</f>
        <v>-2.0716250124901414E-3</v>
      </c>
      <c r="S24" s="8">
        <f>UFGeral!S24/UFGeral!S23-1</f>
        <v>8.9591730017288818E-3</v>
      </c>
      <c r="T24" s="8">
        <f>UFGeral!T24/UFGeral!T23-1</f>
        <v>8.5856910685269128E-3</v>
      </c>
      <c r="U24" s="8">
        <f>UFGeral!U24/UFGeral!U23-1</f>
        <v>1.2067743995846314E-2</v>
      </c>
      <c r="V24" s="8">
        <f>UFGeral!V24/UFGeral!V23-1</f>
        <v>5.7451527365501853E-3</v>
      </c>
      <c r="W24" s="8">
        <f>UFGeral!W24/UFGeral!W23-1</f>
        <v>1.0289450462738214E-2</v>
      </c>
      <c r="X24" s="8">
        <f>UFGeral!X24/UFGeral!X23-1</f>
        <v>3.8547896795975145E-3</v>
      </c>
      <c r="Y24" s="8">
        <f>UFGeral!Y24/UFGeral!Y23-1</f>
        <v>6.2956881140496801E-3</v>
      </c>
      <c r="Z24" s="8">
        <f>UFGeral!Z24/UFGeral!Z23-1</f>
        <v>-4.6464419193479323E-3</v>
      </c>
      <c r="AA24" s="8">
        <f>UFGeral!AA24/UFGeral!AA23-1</f>
        <v>9.096921218483045E-3</v>
      </c>
      <c r="AB24" s="8">
        <f>UFGeral!AB24/UFGeral!AB23-1</f>
        <v>4.5882577471934027E-3</v>
      </c>
      <c r="AC24" s="11">
        <f>UFGeral!AC24/UFGeral!AC23-1</f>
        <v>6.4180856831868027E-3</v>
      </c>
    </row>
    <row r="25" spans="1:29" x14ac:dyDescent="0.25">
      <c r="A25" s="19">
        <f>UFGeral!A25</f>
        <v>43101</v>
      </c>
      <c r="B25" s="9">
        <f>UFGeral!B25/UFGeral!B24-1</f>
        <v>-4.2536515799832531E-3</v>
      </c>
      <c r="C25" s="9">
        <f>UFGeral!C25/UFGeral!C24-1</f>
        <v>-2.5666636656662134E-2</v>
      </c>
      <c r="D25" s="9">
        <f>UFGeral!D25/UFGeral!D24-1</f>
        <v>-1.7114317690316017E-2</v>
      </c>
      <c r="E25" s="9">
        <f>UFGeral!E25/UFGeral!E24-1</f>
        <v>3.903678602603633E-2</v>
      </c>
      <c r="F25" s="9">
        <f>UFGeral!F25/UFGeral!F24-1</f>
        <v>-3.0974695332563251E-2</v>
      </c>
      <c r="G25" s="9">
        <f>UFGeral!G25/UFGeral!G24-1</f>
        <v>-2.4693240289532681E-2</v>
      </c>
      <c r="H25" s="9">
        <f>UFGeral!H25/UFGeral!H24-1</f>
        <v>-1.0544499056622803E-2</v>
      </c>
      <c r="I25" s="9">
        <f>UFGeral!I25/UFGeral!I24-1</f>
        <v>-2.957995234146571E-2</v>
      </c>
      <c r="J25" s="9">
        <f>UFGeral!J25/UFGeral!J24-1</f>
        <v>-4.1476402721525307E-3</v>
      </c>
      <c r="K25" s="9">
        <f>UFGeral!K25/UFGeral!K24-1</f>
        <v>-5.2489593486791053E-2</v>
      </c>
      <c r="L25" s="9">
        <f>UFGeral!L25/UFGeral!L24-1</f>
        <v>-4.7098481351399712E-3</v>
      </c>
      <c r="M25" s="9">
        <f>UFGeral!M25/UFGeral!M24-1</f>
        <v>3.0549801732357995E-3</v>
      </c>
      <c r="N25" s="9">
        <f>UFGeral!N25/UFGeral!N24-1</f>
        <v>-3.3150898728137035E-2</v>
      </c>
      <c r="O25" s="9">
        <f>UFGeral!O25/UFGeral!O24-1</f>
        <v>-1.86755248928967E-2</v>
      </c>
      <c r="P25" s="9">
        <f>UFGeral!P25/UFGeral!P24-1</f>
        <v>-5.6897206102019648E-2</v>
      </c>
      <c r="Q25" s="9">
        <f>UFGeral!Q25/UFGeral!Q24-1</f>
        <v>-2.0381458933560248E-2</v>
      </c>
      <c r="R25" s="9">
        <f>UFGeral!R25/UFGeral!R24-1</f>
        <v>-4.5579553740741963E-2</v>
      </c>
      <c r="S25" s="9">
        <f>UFGeral!S25/UFGeral!S24-1</f>
        <v>-1.9688597981893485E-2</v>
      </c>
      <c r="T25" s="9">
        <f>UFGeral!T25/UFGeral!T24-1</f>
        <v>4.2140554870528923E-2</v>
      </c>
      <c r="U25" s="9">
        <f>UFGeral!U25/UFGeral!U24-1</f>
        <v>-6.5947236480350613E-2</v>
      </c>
      <c r="V25" s="9">
        <f>UFGeral!V25/UFGeral!V24-1</f>
        <v>-5.0858914174306546E-3</v>
      </c>
      <c r="W25" s="9">
        <f>UFGeral!W25/UFGeral!W24-1</f>
        <v>-5.0031560673179154E-2</v>
      </c>
      <c r="X25" s="9">
        <f>UFGeral!X25/UFGeral!X24-1</f>
        <v>-1.7574109266655258E-2</v>
      </c>
      <c r="Y25" s="9">
        <f>UFGeral!Y25/UFGeral!Y24-1</f>
        <v>-6.8839921111651492E-2</v>
      </c>
      <c r="Z25" s="9">
        <f>UFGeral!Z25/UFGeral!Z24-1</f>
        <v>-2.7761413275106395E-2</v>
      </c>
      <c r="AA25" s="9">
        <f>UFGeral!AA25/UFGeral!AA24-1</f>
        <v>2.220665598549032E-2</v>
      </c>
      <c r="AB25" s="9">
        <f>UFGeral!AB25/UFGeral!AB24-1</f>
        <v>7.0482741015331918E-3</v>
      </c>
      <c r="AC25" s="12">
        <f>UFGeral!AC25/UFGeral!AC24-1</f>
        <v>-2.5616373739816289E-3</v>
      </c>
    </row>
    <row r="26" spans="1:29" x14ac:dyDescent="0.25">
      <c r="A26" s="20">
        <f>UFGeral!A26</f>
        <v>43132</v>
      </c>
      <c r="B26" s="8">
        <f>UFGeral!B26/UFGeral!B25-1</f>
        <v>1.3153350979798306E-2</v>
      </c>
      <c r="C26" s="8">
        <f>UFGeral!C26/UFGeral!C25-1</f>
        <v>8.6067093976294196E-3</v>
      </c>
      <c r="D26" s="8">
        <f>UFGeral!D26/UFGeral!D25-1</f>
        <v>6.1824791589053518E-3</v>
      </c>
      <c r="E26" s="8">
        <f>UFGeral!E26/UFGeral!E25-1</f>
        <v>7.1420771183710041E-3</v>
      </c>
      <c r="F26" s="8">
        <f>UFGeral!F26/UFGeral!F25-1</f>
        <v>3.1309988193601868E-3</v>
      </c>
      <c r="G26" s="8">
        <f>UFGeral!G26/UFGeral!G25-1</f>
        <v>7.4123754113855078E-3</v>
      </c>
      <c r="H26" s="8">
        <f>UFGeral!H26/UFGeral!H25-1</f>
        <v>1.5148415425927375E-2</v>
      </c>
      <c r="I26" s="8">
        <f>UFGeral!I26/UFGeral!I25-1</f>
        <v>7.9628933757414089E-3</v>
      </c>
      <c r="J26" s="8">
        <f>UFGeral!J26/UFGeral!J25-1</f>
        <v>3.4707490121630435E-3</v>
      </c>
      <c r="K26" s="8">
        <f>UFGeral!K26/UFGeral!K25-1</f>
        <v>4.9338281971798015E-3</v>
      </c>
      <c r="L26" s="8">
        <f>UFGeral!L26/UFGeral!L25-1</f>
        <v>6.6068439930884182E-3</v>
      </c>
      <c r="M26" s="8">
        <f>UFGeral!M26/UFGeral!M25-1</f>
        <v>3.8270534835567194E-3</v>
      </c>
      <c r="N26" s="8">
        <f>UFGeral!N26/UFGeral!N25-1</f>
        <v>1.0780399557284159E-2</v>
      </c>
      <c r="O26" s="8">
        <f>UFGeral!O26/UFGeral!O25-1</f>
        <v>3.3296481134494904E-3</v>
      </c>
      <c r="P26" s="8">
        <f>UFGeral!P26/UFGeral!P25-1</f>
        <v>3.9887570154075735E-3</v>
      </c>
      <c r="Q26" s="8">
        <f>UFGeral!Q26/UFGeral!Q25-1</f>
        <v>1.0827662313934949E-2</v>
      </c>
      <c r="R26" s="8">
        <f>UFGeral!R26/UFGeral!R25-1</f>
        <v>8.3107264145090287E-3</v>
      </c>
      <c r="S26" s="8">
        <f>UFGeral!S26/UFGeral!S25-1</f>
        <v>5.8190097930723717E-3</v>
      </c>
      <c r="T26" s="8">
        <f>UFGeral!T26/UFGeral!T25-1</f>
        <v>6.1015490263258698E-3</v>
      </c>
      <c r="U26" s="8">
        <f>UFGeral!U26/UFGeral!U25-1</f>
        <v>8.5708513231301797E-3</v>
      </c>
      <c r="V26" s="8">
        <f>UFGeral!V26/UFGeral!V25-1</f>
        <v>1.0519786414509014E-4</v>
      </c>
      <c r="W26" s="8">
        <f>UFGeral!W26/UFGeral!W25-1</f>
        <v>8.7878872219147031E-3</v>
      </c>
      <c r="X26" s="8">
        <f>UFGeral!X26/UFGeral!X25-1</f>
        <v>9.3207268060992998E-3</v>
      </c>
      <c r="Y26" s="8">
        <f>UFGeral!Y26/UFGeral!Y25-1</f>
        <v>4.7521943251751519E-3</v>
      </c>
      <c r="Z26" s="8">
        <f>UFGeral!Z26/UFGeral!Z25-1</f>
        <v>5.8345526842373818E-3</v>
      </c>
      <c r="AA26" s="8">
        <f>UFGeral!AA26/UFGeral!AA25-1</f>
        <v>6.3900880547471672E-3</v>
      </c>
      <c r="AB26" s="8">
        <f>UFGeral!AB26/UFGeral!AB25-1</f>
        <v>5.1208154861317468E-3</v>
      </c>
      <c r="AC26" s="11">
        <f>UFGeral!AC26/UFGeral!AC25-1</f>
        <v>6.5161785641258962E-3</v>
      </c>
    </row>
    <row r="27" spans="1:29" x14ac:dyDescent="0.25">
      <c r="A27" s="20">
        <f>UFGeral!A27</f>
        <v>43161</v>
      </c>
      <c r="B27" s="8">
        <f>UFGeral!B27/UFGeral!B26-1</f>
        <v>6.7341332267130127E-3</v>
      </c>
      <c r="C27" s="8">
        <f>UFGeral!C27/UFGeral!C26-1</f>
        <v>1.044206472101239E-3</v>
      </c>
      <c r="D27" s="8">
        <f>UFGeral!D27/UFGeral!D26-1</f>
        <v>4.798595323046051E-3</v>
      </c>
      <c r="E27" s="8">
        <f>UFGeral!E27/UFGeral!E26-1</f>
        <v>5.3753127098892239E-3</v>
      </c>
      <c r="F27" s="8">
        <f>UFGeral!F27/UFGeral!F26-1</f>
        <v>1.5754930063200945E-3</v>
      </c>
      <c r="G27" s="8">
        <f>UFGeral!G27/UFGeral!G26-1</f>
        <v>6.0745371948494054E-3</v>
      </c>
      <c r="H27" s="8">
        <f>UFGeral!H27/UFGeral!H26-1</f>
        <v>5.0299259200721202E-3</v>
      </c>
      <c r="I27" s="8">
        <f>UFGeral!I27/UFGeral!I26-1</f>
        <v>6.0086178613931729E-3</v>
      </c>
      <c r="J27" s="8">
        <f>UFGeral!J27/UFGeral!J26-1</f>
        <v>4.2670066901198123E-3</v>
      </c>
      <c r="K27" s="8">
        <f>UFGeral!K27/UFGeral!K26-1</f>
        <v>2.2710991459231611E-3</v>
      </c>
      <c r="L27" s="8">
        <f>UFGeral!L27/UFGeral!L26-1</f>
        <v>2.3446052342701584E-3</v>
      </c>
      <c r="M27" s="8">
        <f>UFGeral!M27/UFGeral!M26-1</f>
        <v>1.7014669249748593E-3</v>
      </c>
      <c r="N27" s="8">
        <f>UFGeral!N27/UFGeral!N26-1</f>
        <v>3.8117369372403509E-4</v>
      </c>
      <c r="O27" s="8">
        <f>UFGeral!O27/UFGeral!O26-1</f>
        <v>4.6679616498628285E-3</v>
      </c>
      <c r="P27" s="8">
        <f>UFGeral!P27/UFGeral!P26-1</f>
        <v>4.9016766763940733E-3</v>
      </c>
      <c r="Q27" s="8">
        <f>UFGeral!Q27/UFGeral!Q26-1</f>
        <v>5.4039914943888601E-3</v>
      </c>
      <c r="R27" s="8">
        <f>UFGeral!R27/UFGeral!R26-1</f>
        <v>1.2393916178499165E-3</v>
      </c>
      <c r="S27" s="8">
        <f>UFGeral!S27/UFGeral!S26-1</f>
        <v>5.8251459456633015E-3</v>
      </c>
      <c r="T27" s="8">
        <f>UFGeral!T27/UFGeral!T26-1</f>
        <v>1.7530780789297706E-2</v>
      </c>
      <c r="U27" s="8">
        <f>UFGeral!U27/UFGeral!U26-1</f>
        <v>5.1960481253032764E-3</v>
      </c>
      <c r="V27" s="8">
        <f>UFGeral!V27/UFGeral!V26-1</f>
        <v>-5.6865378708481629E-4</v>
      </c>
      <c r="W27" s="8">
        <f>UFGeral!W27/UFGeral!W26-1</f>
        <v>1.0472635007399145E-3</v>
      </c>
      <c r="X27" s="8">
        <f>UFGeral!X27/UFGeral!X26-1</f>
        <v>6.2863913579020991E-3</v>
      </c>
      <c r="Y27" s="8">
        <f>UFGeral!Y27/UFGeral!Y26-1</f>
        <v>5.0073197265184222E-2</v>
      </c>
      <c r="Z27" s="8">
        <f>UFGeral!Z27/UFGeral!Z26-1</f>
        <v>1.146153797614291E-3</v>
      </c>
      <c r="AA27" s="8">
        <f>UFGeral!AA27/UFGeral!AA26-1</f>
        <v>8.8613891974897996E-3</v>
      </c>
      <c r="AB27" s="8">
        <f>UFGeral!AB27/UFGeral!AB26-1</f>
        <v>1.1636237295480356E-3</v>
      </c>
      <c r="AC27" s="11">
        <f>UFGeral!AC27/UFGeral!AC26-1</f>
        <v>8.4074554510773503E-3</v>
      </c>
    </row>
    <row r="28" spans="1:29" x14ac:dyDescent="0.25">
      <c r="A28" s="20">
        <f>UFGeral!A28</f>
        <v>43193</v>
      </c>
      <c r="B28" s="8">
        <f>UFGeral!B28/UFGeral!B27-1</f>
        <v>-4.6962950413498294E-4</v>
      </c>
      <c r="C28" s="8">
        <f>UFGeral!C28/UFGeral!C27-1</f>
        <v>1.5481499683407396E-3</v>
      </c>
      <c r="D28" s="8">
        <f>UFGeral!D28/UFGeral!D27-1</f>
        <v>2.8891179952353019E-2</v>
      </c>
      <c r="E28" s="8">
        <f>UFGeral!E28/UFGeral!E27-1</f>
        <v>1.9036646644312594E-3</v>
      </c>
      <c r="F28" s="8">
        <f>UFGeral!F28/UFGeral!F27-1</f>
        <v>4.2367097042268487E-3</v>
      </c>
      <c r="G28" s="8">
        <f>UFGeral!G28/UFGeral!G27-1</f>
        <v>4.8094151552395825E-3</v>
      </c>
      <c r="H28" s="8">
        <f>UFGeral!H28/UFGeral!H27-1</f>
        <v>6.1924990404074176E-3</v>
      </c>
      <c r="I28" s="8">
        <f>UFGeral!I28/UFGeral!I27-1</f>
        <v>6.9377335450715449E-3</v>
      </c>
      <c r="J28" s="8">
        <f>UFGeral!J28/UFGeral!J27-1</f>
        <v>4.2018709898097306E-3</v>
      </c>
      <c r="K28" s="8">
        <f>UFGeral!K28/UFGeral!K27-1</f>
        <v>8.3658585575980826E-3</v>
      </c>
      <c r="L28" s="8">
        <f>UFGeral!L28/UFGeral!L27-1</f>
        <v>7.3655117322910524E-3</v>
      </c>
      <c r="M28" s="8">
        <f>UFGeral!M28/UFGeral!M27-1</f>
        <v>1.7785347890610925E-3</v>
      </c>
      <c r="N28" s="8">
        <f>UFGeral!N28/UFGeral!N27-1</f>
        <v>1.8745382452626025E-2</v>
      </c>
      <c r="O28" s="8">
        <f>UFGeral!O28/UFGeral!O27-1</f>
        <v>7.1710257708892389E-3</v>
      </c>
      <c r="P28" s="8">
        <f>UFGeral!P28/UFGeral!P27-1</f>
        <v>8.9672121600983257E-3</v>
      </c>
      <c r="Q28" s="8">
        <f>UFGeral!Q28/UFGeral!Q27-1</f>
        <v>5.6047959162446315E-3</v>
      </c>
      <c r="R28" s="8">
        <f>UFGeral!R28/UFGeral!R27-1</f>
        <v>8.103139209411081E-3</v>
      </c>
      <c r="S28" s="8">
        <f>UFGeral!S28/UFGeral!S27-1</f>
        <v>4.4568804550333407E-3</v>
      </c>
      <c r="T28" s="8">
        <f>UFGeral!T28/UFGeral!T27-1</f>
        <v>4.9722827651395018E-3</v>
      </c>
      <c r="U28" s="8">
        <f>UFGeral!U28/UFGeral!U27-1</f>
        <v>9.2433255824448946E-3</v>
      </c>
      <c r="V28" s="8">
        <f>UFGeral!V28/UFGeral!V27-1</f>
        <v>6.3912604900731029E-3</v>
      </c>
      <c r="W28" s="8">
        <f>UFGeral!W28/UFGeral!W27-1</f>
        <v>-6.9123411162008708E-4</v>
      </c>
      <c r="X28" s="8">
        <f>UFGeral!X28/UFGeral!X27-1</f>
        <v>6.0905443956351668E-3</v>
      </c>
      <c r="Y28" s="8">
        <f>UFGeral!Y28/UFGeral!Y27-1</f>
        <v>4.8320477484009583E-3</v>
      </c>
      <c r="Z28" s="8">
        <f>UFGeral!Z28/UFGeral!Z27-1</f>
        <v>-7.3262243857097342E-4</v>
      </c>
      <c r="AA28" s="8">
        <f>UFGeral!AA28/UFGeral!AA27-1</f>
        <v>7.9666107859810431E-4</v>
      </c>
      <c r="AB28" s="8">
        <f>UFGeral!AB28/UFGeral!AB27-1</f>
        <v>-9.9605809633129816E-4</v>
      </c>
      <c r="AC28" s="11">
        <f>UFGeral!AC28/UFGeral!AC27-1</f>
        <v>4.475066443803577E-3</v>
      </c>
    </row>
    <row r="29" spans="1:29" x14ac:dyDescent="0.25">
      <c r="A29" s="20">
        <f>UFGeral!A29</f>
        <v>43224</v>
      </c>
      <c r="B29" s="8">
        <f>UFGeral!B29/UFGeral!B28-1</f>
        <v>2.9264006935691977E-3</v>
      </c>
      <c r="C29" s="8">
        <f>UFGeral!C29/UFGeral!C28-1</f>
        <v>1.5766756751973698E-3</v>
      </c>
      <c r="D29" s="8">
        <f>UFGeral!D29/UFGeral!D28-1</f>
        <v>3.7244300740766345E-3</v>
      </c>
      <c r="E29" s="8">
        <f>UFGeral!E29/UFGeral!E28-1</f>
        <v>7.9611831694885726E-3</v>
      </c>
      <c r="F29" s="8">
        <f>UFGeral!F29/UFGeral!F28-1</f>
        <v>9.3144417696215953E-3</v>
      </c>
      <c r="G29" s="8">
        <f>UFGeral!G29/UFGeral!G28-1</f>
        <v>6.9172815318769842E-3</v>
      </c>
      <c r="H29" s="8">
        <f>UFGeral!H29/UFGeral!H28-1</f>
        <v>1.0544136994380393E-2</v>
      </c>
      <c r="I29" s="8">
        <f>UFGeral!I29/UFGeral!I28-1</f>
        <v>8.8886834455259578E-3</v>
      </c>
      <c r="J29" s="8">
        <f>UFGeral!J29/UFGeral!J28-1</f>
        <v>9.452509667134068E-3</v>
      </c>
      <c r="K29" s="8">
        <f>UFGeral!K29/UFGeral!K28-1</f>
        <v>9.2606041884613077E-4</v>
      </c>
      <c r="L29" s="8">
        <f>UFGeral!L29/UFGeral!L28-1</f>
        <v>9.4847438764895653E-3</v>
      </c>
      <c r="M29" s="8">
        <f>UFGeral!M29/UFGeral!M28-1</f>
        <v>4.4283554931572322E-3</v>
      </c>
      <c r="N29" s="8">
        <f>UFGeral!N29/UFGeral!N28-1</f>
        <v>2.6180514441557001E-2</v>
      </c>
      <c r="O29" s="8">
        <f>UFGeral!O29/UFGeral!O28-1</f>
        <v>4.5996924781326332E-3</v>
      </c>
      <c r="P29" s="8">
        <f>UFGeral!P29/UFGeral!P28-1</f>
        <v>6.526012967432937E-3</v>
      </c>
      <c r="Q29" s="8">
        <f>UFGeral!Q29/UFGeral!Q28-1</f>
        <v>7.7394280293840989E-3</v>
      </c>
      <c r="R29" s="8">
        <f>UFGeral!R29/UFGeral!R28-1</f>
        <v>2.0556833881479886E-3</v>
      </c>
      <c r="S29" s="8">
        <f>UFGeral!S29/UFGeral!S28-1</f>
        <v>1.1461580488497214E-2</v>
      </c>
      <c r="T29" s="8">
        <f>UFGeral!T29/UFGeral!T28-1</f>
        <v>1.0546367293367886E-2</v>
      </c>
      <c r="U29" s="8">
        <f>UFGeral!U29/UFGeral!U28-1</f>
        <v>1.166198287468867E-2</v>
      </c>
      <c r="V29" s="8">
        <f>UFGeral!V29/UFGeral!V28-1</f>
        <v>6.1377896647760721E-3</v>
      </c>
      <c r="W29" s="8">
        <f>UFGeral!W29/UFGeral!W28-1</f>
        <v>6.9035545626616734E-3</v>
      </c>
      <c r="X29" s="8">
        <f>UFGeral!X29/UFGeral!X28-1</f>
        <v>1.1057495962887298E-2</v>
      </c>
      <c r="Y29" s="8">
        <f>UFGeral!Y29/UFGeral!Y28-1</f>
        <v>9.3818559458394013E-3</v>
      </c>
      <c r="Z29" s="8">
        <f>UFGeral!Z29/UFGeral!Z28-1</f>
        <v>1.9308876294414912E-3</v>
      </c>
      <c r="AA29" s="8">
        <f>UFGeral!AA29/UFGeral!AA28-1</f>
        <v>1.26384855786974E-2</v>
      </c>
      <c r="AB29" s="8">
        <f>UFGeral!AB29/UFGeral!AB28-1</f>
        <v>8.8484010064966423E-3</v>
      </c>
      <c r="AC29" s="11">
        <f>UFGeral!AC29/UFGeral!AC28-1</f>
        <v>1.0462553530663721E-2</v>
      </c>
    </row>
    <row r="30" spans="1:29" x14ac:dyDescent="0.25">
      <c r="A30" s="20">
        <f>UFGeral!A30</f>
        <v>43257</v>
      </c>
      <c r="B30" s="8">
        <f>UFGeral!B30/UFGeral!B29-1</f>
        <v>1.9041852316035168E-3</v>
      </c>
      <c r="C30" s="8">
        <f>UFGeral!C30/UFGeral!C29-1</f>
        <v>4.6532864616342096E-3</v>
      </c>
      <c r="D30" s="8">
        <f>UFGeral!D30/UFGeral!D29-1</f>
        <v>2.7498510793555475E-3</v>
      </c>
      <c r="E30" s="8">
        <f>UFGeral!E30/UFGeral!E29-1</f>
        <v>6.6197231288833702E-3</v>
      </c>
      <c r="F30" s="8">
        <f>UFGeral!F30/UFGeral!F29-1</f>
        <v>2.253036257406249E-3</v>
      </c>
      <c r="G30" s="8">
        <f>UFGeral!G30/UFGeral!G29-1</f>
        <v>5.3099787861692338E-3</v>
      </c>
      <c r="H30" s="8">
        <f>UFGeral!H30/UFGeral!H29-1</f>
        <v>8.3663302158798469E-3</v>
      </c>
      <c r="I30" s="8">
        <f>UFGeral!I30/UFGeral!I29-1</f>
        <v>5.4345965877720115E-3</v>
      </c>
      <c r="J30" s="8">
        <f>UFGeral!J30/UFGeral!J29-1</f>
        <v>3.5849435836647903E-3</v>
      </c>
      <c r="K30" s="8">
        <f>UFGeral!K30/UFGeral!K29-1</f>
        <v>1.8229360659541838E-2</v>
      </c>
      <c r="L30" s="8">
        <f>UFGeral!L30/UFGeral!L29-1</f>
        <v>4.0186996566435873E-3</v>
      </c>
      <c r="M30" s="8">
        <f>UFGeral!M30/UFGeral!M29-1</f>
        <v>5.2350177781568252E-3</v>
      </c>
      <c r="N30" s="8">
        <f>UFGeral!N30/UFGeral!N29-1</f>
        <v>1.7944431366563984E-2</v>
      </c>
      <c r="O30" s="8">
        <f>UFGeral!O30/UFGeral!O29-1</f>
        <v>5.8486118518434882E-3</v>
      </c>
      <c r="P30" s="8">
        <f>UFGeral!P30/UFGeral!P29-1</f>
        <v>4.9057177983224953E-3</v>
      </c>
      <c r="Q30" s="8">
        <f>UFGeral!Q30/UFGeral!Q29-1</f>
        <v>4.3413879366074326E-3</v>
      </c>
      <c r="R30" s="8">
        <f>UFGeral!R30/UFGeral!R29-1</f>
        <v>4.7924851239558031E-3</v>
      </c>
      <c r="S30" s="8">
        <f>UFGeral!S30/UFGeral!S29-1</f>
        <v>6.2089887098037977E-3</v>
      </c>
      <c r="T30" s="8">
        <f>UFGeral!T30/UFGeral!T29-1</f>
        <v>5.1447792553329652E-3</v>
      </c>
      <c r="U30" s="8">
        <f>UFGeral!U30/UFGeral!U29-1</f>
        <v>3.3557298142472547E-4</v>
      </c>
      <c r="V30" s="8">
        <f>UFGeral!V30/UFGeral!V29-1</f>
        <v>6.6505709541178071E-3</v>
      </c>
      <c r="W30" s="8">
        <f>UFGeral!W30/UFGeral!W29-1</f>
        <v>9.0744586067905697E-3</v>
      </c>
      <c r="X30" s="8">
        <f>UFGeral!X30/UFGeral!X29-1</f>
        <v>1.3306873340303449E-2</v>
      </c>
      <c r="Y30" s="8">
        <f>UFGeral!Y30/UFGeral!Y29-1</f>
        <v>8.2695462524597918E-3</v>
      </c>
      <c r="Z30" s="8">
        <f>UFGeral!Z30/UFGeral!Z29-1</f>
        <v>9.9778804796888387E-3</v>
      </c>
      <c r="AA30" s="8">
        <f>UFGeral!AA30/UFGeral!AA29-1</f>
        <v>1.237258339018199E-2</v>
      </c>
      <c r="AB30" s="8">
        <f>UFGeral!AB30/UFGeral!AB29-1</f>
        <v>5.3508377136379792E-3</v>
      </c>
      <c r="AC30" s="11">
        <f>UFGeral!AC30/UFGeral!AC29-1</f>
        <v>8.3658454955823913E-3</v>
      </c>
    </row>
    <row r="31" spans="1:29" x14ac:dyDescent="0.25">
      <c r="A31" s="20">
        <f>UFGeral!A31</f>
        <v>43288</v>
      </c>
      <c r="B31" s="8">
        <f>UFGeral!B31/UFGeral!B30-1</f>
        <v>5.5378195705653166E-3</v>
      </c>
      <c r="C31" s="8">
        <f>UFGeral!C31/UFGeral!C30-1</f>
        <v>7.08059011556883E-3</v>
      </c>
      <c r="D31" s="8">
        <f>UFGeral!D31/UFGeral!D30-1</f>
        <v>5.9867727077886901E-3</v>
      </c>
      <c r="E31" s="8">
        <f>UFGeral!E31/UFGeral!E30-1</f>
        <v>3.8082403009265242E-3</v>
      </c>
      <c r="F31" s="8">
        <f>UFGeral!F31/UFGeral!F30-1</f>
        <v>6.3260657535515463E-3</v>
      </c>
      <c r="G31" s="8">
        <f>UFGeral!G31/UFGeral!G30-1</f>
        <v>1.365015041828066E-3</v>
      </c>
      <c r="H31" s="8">
        <f>UFGeral!H31/UFGeral!H30-1</f>
        <v>6.3854024340630477E-3</v>
      </c>
      <c r="I31" s="8">
        <f>UFGeral!I31/UFGeral!I30-1</f>
        <v>6.0895554001421104E-3</v>
      </c>
      <c r="J31" s="8">
        <f>UFGeral!J31/UFGeral!J30-1</f>
        <v>5.4068592234277624E-3</v>
      </c>
      <c r="K31" s="8">
        <f>UFGeral!K31/UFGeral!K30-1</f>
        <v>1.8291814648880855E-3</v>
      </c>
      <c r="L31" s="8">
        <f>UFGeral!L31/UFGeral!L30-1</f>
        <v>2.5465026961593029E-3</v>
      </c>
      <c r="M31" s="8">
        <f>UFGeral!M31/UFGeral!M30-1</f>
        <v>3.5647204484277051E-3</v>
      </c>
      <c r="N31" s="8">
        <f>UFGeral!N31/UFGeral!N30-1</f>
        <v>1.0400899405692332E-2</v>
      </c>
      <c r="O31" s="8">
        <f>UFGeral!O31/UFGeral!O30-1</f>
        <v>8.9932913779235957E-3</v>
      </c>
      <c r="P31" s="8">
        <f>UFGeral!P31/UFGeral!P30-1</f>
        <v>2.0775889691315719E-3</v>
      </c>
      <c r="Q31" s="8">
        <f>UFGeral!Q31/UFGeral!Q30-1</f>
        <v>1.0627594330527845E-3</v>
      </c>
      <c r="R31" s="8">
        <f>UFGeral!R31/UFGeral!R30-1</f>
        <v>5.1186582051743201E-4</v>
      </c>
      <c r="S31" s="8">
        <f>UFGeral!S31/UFGeral!S30-1</f>
        <v>1.0181311283109284E-2</v>
      </c>
      <c r="T31" s="8">
        <f>UFGeral!T31/UFGeral!T30-1</f>
        <v>8.541295852784403E-3</v>
      </c>
      <c r="U31" s="8">
        <f>UFGeral!U31/UFGeral!U30-1</f>
        <v>4.2555857848802781E-4</v>
      </c>
      <c r="V31" s="8">
        <f>UFGeral!V31/UFGeral!V30-1</f>
        <v>5.43176533637868E-3</v>
      </c>
      <c r="W31" s="8">
        <f>UFGeral!W31/UFGeral!W30-1</f>
        <v>2.6672316883886715E-3</v>
      </c>
      <c r="X31" s="8">
        <f>UFGeral!X31/UFGeral!X30-1</f>
        <v>9.7320083932372903E-3</v>
      </c>
      <c r="Y31" s="8">
        <f>UFGeral!Y31/UFGeral!Y30-1</f>
        <v>1.2134161803658339E-2</v>
      </c>
      <c r="Z31" s="8">
        <f>UFGeral!Z31/UFGeral!Z30-1</f>
        <v>4.2172558919031378E-3</v>
      </c>
      <c r="AA31" s="8">
        <f>UFGeral!AA31/UFGeral!AA30-1</f>
        <v>1.1306952571455753E-2</v>
      </c>
      <c r="AB31" s="8">
        <f>UFGeral!AB31/UFGeral!AB30-1</f>
        <v>7.5932013790018793E-3</v>
      </c>
      <c r="AC31" s="11">
        <f>UFGeral!AC31/UFGeral!AC30-1</f>
        <v>7.9748941052750766E-3</v>
      </c>
    </row>
    <row r="32" spans="1:29" x14ac:dyDescent="0.25">
      <c r="A32" s="20">
        <f>UFGeral!A32</f>
        <v>43320</v>
      </c>
      <c r="B32" s="8">
        <f>UFGeral!B32/UFGeral!B31-1</f>
        <v>8.351901024679087E-4</v>
      </c>
      <c r="C32" s="8">
        <f>UFGeral!C32/UFGeral!C31-1</f>
        <v>1.2802040411876714E-3</v>
      </c>
      <c r="D32" s="8">
        <f>UFGeral!D32/UFGeral!D31-1</f>
        <v>3.3197041704624564E-3</v>
      </c>
      <c r="E32" s="8">
        <f>UFGeral!E32/UFGeral!E31-1</f>
        <v>-4.7969985108231583E-4</v>
      </c>
      <c r="F32" s="8">
        <f>UFGeral!F32/UFGeral!F31-1</f>
        <v>2.1208908207781541E-4</v>
      </c>
      <c r="G32" s="8">
        <f>UFGeral!G32/UFGeral!G31-1</f>
        <v>1.0437755337089349E-4</v>
      </c>
      <c r="H32" s="8">
        <f>UFGeral!H32/UFGeral!H31-1</f>
        <v>1.6688983926673728E-3</v>
      </c>
      <c r="I32" s="8">
        <f>UFGeral!I32/UFGeral!I31-1</f>
        <v>3.4888843177587336E-3</v>
      </c>
      <c r="J32" s="8">
        <f>UFGeral!J32/UFGeral!J31-1</f>
        <v>1.4046933524946681E-2</v>
      </c>
      <c r="K32" s="8">
        <f>UFGeral!K32/UFGeral!K31-1</f>
        <v>-2.9012753833990157E-4</v>
      </c>
      <c r="L32" s="8">
        <f>UFGeral!L32/UFGeral!L31-1</f>
        <v>1.2364091420022483E-2</v>
      </c>
      <c r="M32" s="8">
        <f>UFGeral!M32/UFGeral!M31-1</f>
        <v>1.8409940316210793E-5</v>
      </c>
      <c r="N32" s="8">
        <f>UFGeral!N32/UFGeral!N31-1</f>
        <v>2.4230381043333082E-4</v>
      </c>
      <c r="O32" s="8">
        <f>UFGeral!O32/UFGeral!O31-1</f>
        <v>1.0006491564844344E-2</v>
      </c>
      <c r="P32" s="8">
        <f>UFGeral!P32/UFGeral!P31-1</f>
        <v>4.2428547897226387E-3</v>
      </c>
      <c r="Q32" s="8">
        <f>UFGeral!Q32/UFGeral!Q31-1</f>
        <v>2.601716766244877E-3</v>
      </c>
      <c r="R32" s="8">
        <f>UFGeral!R32/UFGeral!R31-1</f>
        <v>1.2788128182705805E-3</v>
      </c>
      <c r="S32" s="8">
        <f>UFGeral!S32/UFGeral!S31-1</f>
        <v>7.7951178590354164E-3</v>
      </c>
      <c r="T32" s="8">
        <f>UFGeral!T32/UFGeral!T31-1</f>
        <v>1.0314879788462017E-2</v>
      </c>
      <c r="U32" s="8">
        <f>UFGeral!U32/UFGeral!U31-1</f>
        <v>7.8245379628061329E-4</v>
      </c>
      <c r="V32" s="8">
        <f>UFGeral!V32/UFGeral!V31-1</f>
        <v>6.5751198950079193E-3</v>
      </c>
      <c r="W32" s="8">
        <f>UFGeral!W32/UFGeral!W31-1</f>
        <v>3.7005456288552452E-4</v>
      </c>
      <c r="X32" s="8">
        <f>UFGeral!X32/UFGeral!X31-1</f>
        <v>1.7168173216161042E-2</v>
      </c>
      <c r="Y32" s="8">
        <f>UFGeral!Y32/UFGeral!Y31-1</f>
        <v>9.0395403441085875E-3</v>
      </c>
      <c r="Z32" s="8">
        <f>UFGeral!Z32/UFGeral!Z31-1</f>
        <v>1.3140208359607719E-4</v>
      </c>
      <c r="AA32" s="8">
        <f>UFGeral!AA32/UFGeral!AA31-1</f>
        <v>4.1584617081416031E-3</v>
      </c>
      <c r="AB32" s="8">
        <f>UFGeral!AB32/UFGeral!AB31-1</f>
        <v>2.1759548560491559E-3</v>
      </c>
      <c r="AC32" s="11">
        <f>UFGeral!AC32/UFGeral!AC31-1</f>
        <v>6.5095528580227935E-3</v>
      </c>
    </row>
    <row r="33" spans="1:29" x14ac:dyDescent="0.25">
      <c r="A33" s="20">
        <f>UFGeral!A33</f>
        <v>43352</v>
      </c>
      <c r="B33" s="8">
        <f>UFGeral!B33/UFGeral!B32-1</f>
        <v>3.2194041004296459E-3</v>
      </c>
      <c r="C33" s="8">
        <f>UFGeral!C33/UFGeral!C32-1</f>
        <v>7.3987780679019011E-4</v>
      </c>
      <c r="D33" s="8">
        <f>UFGeral!D33/UFGeral!D32-1</f>
        <v>5.9038201931316259E-4</v>
      </c>
      <c r="E33" s="8">
        <f>UFGeral!E33/UFGeral!E32-1</f>
        <v>1.2026348798180875E-2</v>
      </c>
      <c r="F33" s="8">
        <f>UFGeral!F33/UFGeral!F32-1</f>
        <v>7.1181019188053529E-3</v>
      </c>
      <c r="G33" s="8">
        <f>UFGeral!G33/UFGeral!G32-1</f>
        <v>3.3554120198004966E-3</v>
      </c>
      <c r="H33" s="8">
        <f>UFGeral!H33/UFGeral!H32-1</f>
        <v>8.9650157202723069E-3</v>
      </c>
      <c r="I33" s="8">
        <f>UFGeral!I33/UFGeral!I32-1</f>
        <v>9.1393321253330218E-3</v>
      </c>
      <c r="J33" s="8">
        <f>UFGeral!J33/UFGeral!J32-1</f>
        <v>4.0797725637908844E-3</v>
      </c>
      <c r="K33" s="8">
        <f>UFGeral!K33/UFGeral!K32-1</f>
        <v>3.6521422907882517E-3</v>
      </c>
      <c r="L33" s="8">
        <f>UFGeral!L33/UFGeral!L32-1</f>
        <v>1.5914592112786341E-2</v>
      </c>
      <c r="M33" s="8">
        <f>UFGeral!M33/UFGeral!M32-1</f>
        <v>1.6505601018686811E-2</v>
      </c>
      <c r="N33" s="8">
        <f>UFGeral!N33/UFGeral!N32-1</f>
        <v>1.8234046169681273E-2</v>
      </c>
      <c r="O33" s="8">
        <f>UFGeral!O33/UFGeral!O32-1</f>
        <v>6.1784945460741092E-3</v>
      </c>
      <c r="P33" s="8">
        <f>UFGeral!P33/UFGeral!P32-1</f>
        <v>2.8261410243690666E-3</v>
      </c>
      <c r="Q33" s="8">
        <f>UFGeral!Q33/UFGeral!Q32-1</f>
        <v>4.3771028632206832E-3</v>
      </c>
      <c r="R33" s="8">
        <f>UFGeral!R33/UFGeral!R32-1</f>
        <v>2.3521730242714867E-4</v>
      </c>
      <c r="S33" s="8">
        <f>UFGeral!S33/UFGeral!S32-1</f>
        <v>5.4121152355033342E-3</v>
      </c>
      <c r="T33" s="8">
        <f>UFGeral!T33/UFGeral!T32-1</f>
        <v>3.7305169769119573E-3</v>
      </c>
      <c r="U33" s="8">
        <f>UFGeral!U33/UFGeral!U32-1</f>
        <v>1.2210150588765067E-2</v>
      </c>
      <c r="V33" s="8">
        <f>UFGeral!V33/UFGeral!V32-1</f>
        <v>3.67346364127763E-3</v>
      </c>
      <c r="W33" s="8">
        <f>UFGeral!W33/UFGeral!W32-1</f>
        <v>8.6265571647303751E-4</v>
      </c>
      <c r="X33" s="8">
        <f>UFGeral!X33/UFGeral!X32-1</f>
        <v>7.4638975600129776E-3</v>
      </c>
      <c r="Y33" s="8">
        <f>UFGeral!Y33/UFGeral!Y32-1</f>
        <v>7.5255600256463051E-3</v>
      </c>
      <c r="Z33" s="8">
        <f>UFGeral!Z33/UFGeral!Z32-1</f>
        <v>5.7496233785334638E-3</v>
      </c>
      <c r="AA33" s="8">
        <f>UFGeral!AA33/UFGeral!AA32-1</f>
        <v>5.1888398179229522E-3</v>
      </c>
      <c r="AB33" s="8">
        <f>UFGeral!AB33/UFGeral!AB32-1</f>
        <v>1.2301784995748521E-2</v>
      </c>
      <c r="AC33" s="11">
        <f>UFGeral!AC33/UFGeral!AC32-1</f>
        <v>6.9510473100096171E-3</v>
      </c>
    </row>
    <row r="34" spans="1:29" x14ac:dyDescent="0.25">
      <c r="A34" s="20">
        <f>UFGeral!A34</f>
        <v>43383</v>
      </c>
      <c r="B34" s="8">
        <f>UFGeral!B34/UFGeral!B33-1</f>
        <v>2.2227739019253789E-3</v>
      </c>
      <c r="C34" s="8">
        <f>UFGeral!C34/UFGeral!C33-1</f>
        <v>8.2252141217287189E-4</v>
      </c>
      <c r="D34" s="8">
        <f>UFGeral!D34/UFGeral!D33-1</f>
        <v>1.1456240479476909E-2</v>
      </c>
      <c r="E34" s="8">
        <f>UFGeral!E34/UFGeral!E33-1</f>
        <v>3.1912625045515952E-3</v>
      </c>
      <c r="F34" s="8">
        <f>UFGeral!F34/UFGeral!F33-1</f>
        <v>3.3537045109577335E-2</v>
      </c>
      <c r="G34" s="8">
        <f>UFGeral!G34/UFGeral!G33-1</f>
        <v>5.0196137682838593E-3</v>
      </c>
      <c r="H34" s="8">
        <f>UFGeral!H34/UFGeral!H33-1</f>
        <v>1.8803513859875221E-3</v>
      </c>
      <c r="I34" s="8">
        <f>UFGeral!I34/UFGeral!I33-1</f>
        <v>1.9311260615806347E-3</v>
      </c>
      <c r="J34" s="8">
        <f>UFGeral!J34/UFGeral!J33-1</f>
        <v>5.0113579065413916E-4</v>
      </c>
      <c r="K34" s="8">
        <f>UFGeral!K34/UFGeral!K33-1</f>
        <v>1.1906693207560881E-2</v>
      </c>
      <c r="L34" s="8">
        <f>UFGeral!L34/UFGeral!L33-1</f>
        <v>5.9163155809112133E-3</v>
      </c>
      <c r="M34" s="8">
        <f>UFGeral!M34/UFGeral!M33-1</f>
        <v>4.6047793502448364E-3</v>
      </c>
      <c r="N34" s="8">
        <f>UFGeral!N34/UFGeral!N33-1</f>
        <v>7.5819860058936595E-3</v>
      </c>
      <c r="O34" s="8">
        <f>UFGeral!O34/UFGeral!O33-1</f>
        <v>1.6749624775131311E-2</v>
      </c>
      <c r="P34" s="8">
        <f>UFGeral!P34/UFGeral!P33-1</f>
        <v>1.1558107347244384E-2</v>
      </c>
      <c r="Q34" s="8">
        <f>UFGeral!Q34/UFGeral!Q33-1</f>
        <v>7.2276255856338345E-3</v>
      </c>
      <c r="R34" s="8">
        <f>UFGeral!R34/UFGeral!R33-1</f>
        <v>2.0324664208806187E-3</v>
      </c>
      <c r="S34" s="8">
        <f>UFGeral!S34/UFGeral!S33-1</f>
        <v>7.9000257317649591E-3</v>
      </c>
      <c r="T34" s="8">
        <f>UFGeral!T34/UFGeral!T33-1</f>
        <v>9.325609553499481E-3</v>
      </c>
      <c r="U34" s="8">
        <f>UFGeral!U34/UFGeral!U33-1</f>
        <v>1.6817719389610186E-3</v>
      </c>
      <c r="V34" s="8">
        <f>UFGeral!V34/UFGeral!V33-1</f>
        <v>1.255354151710053E-2</v>
      </c>
      <c r="W34" s="8">
        <f>UFGeral!W34/UFGeral!W33-1</f>
        <v>1.4328894970204065E-2</v>
      </c>
      <c r="X34" s="8">
        <f>UFGeral!X34/UFGeral!X33-1</f>
        <v>5.3306900863565598E-3</v>
      </c>
      <c r="Y34" s="8">
        <f>UFGeral!Y34/UFGeral!Y33-1</f>
        <v>4.6648714851609263E-3</v>
      </c>
      <c r="Z34" s="8">
        <f>UFGeral!Z34/UFGeral!Z33-1</f>
        <v>6.1214502704058926E-3</v>
      </c>
      <c r="AA34" s="8">
        <f>UFGeral!AA34/UFGeral!AA33-1</f>
        <v>2.7781438615932519E-3</v>
      </c>
      <c r="AB34" s="8">
        <f>UFGeral!AB34/UFGeral!AB33-1</f>
        <v>1.006818661964326E-2</v>
      </c>
      <c r="AC34" s="11">
        <f>UFGeral!AC34/UFGeral!AC33-1</f>
        <v>6.5335916385640402E-3</v>
      </c>
    </row>
    <row r="35" spans="1:29" x14ac:dyDescent="0.25">
      <c r="A35" s="20">
        <f>UFGeral!A35</f>
        <v>43415</v>
      </c>
      <c r="B35" s="8">
        <f>UFGeral!B35/UFGeral!B34-1</f>
        <v>1.4785110883333452E-2</v>
      </c>
      <c r="C35" s="8">
        <f>UFGeral!C35/UFGeral!C34-1</f>
        <v>6.516519836050616E-4</v>
      </c>
      <c r="D35" s="8">
        <f>UFGeral!D35/UFGeral!D34-1</f>
        <v>2.7403048837948418E-4</v>
      </c>
      <c r="E35" s="8">
        <f>UFGeral!E35/UFGeral!E34-1</f>
        <v>2.3170544782660007E-2</v>
      </c>
      <c r="F35" s="8">
        <f>UFGeral!F35/UFGeral!F34-1</f>
        <v>1.7263985674017768E-2</v>
      </c>
      <c r="G35" s="8">
        <f>UFGeral!G35/UFGeral!G34-1</f>
        <v>1.2565417008190805E-2</v>
      </c>
      <c r="H35" s="8">
        <f>UFGeral!H35/UFGeral!H34-1</f>
        <v>8.0222868489396859E-3</v>
      </c>
      <c r="I35" s="8">
        <f>UFGeral!I35/UFGeral!I34-1</f>
        <v>1.1305590703754698E-2</v>
      </c>
      <c r="J35" s="8">
        <f>UFGeral!J35/UFGeral!J34-1</f>
        <v>2.040836119767242E-3</v>
      </c>
      <c r="K35" s="8">
        <f>UFGeral!K35/UFGeral!K34-1</f>
        <v>2.460305623511938E-2</v>
      </c>
      <c r="L35" s="8">
        <f>UFGeral!L35/UFGeral!L34-1</f>
        <v>1.0309465978767696E-2</v>
      </c>
      <c r="M35" s="8">
        <f>UFGeral!M35/UFGeral!M34-1</f>
        <v>7.2610341156364999E-3</v>
      </c>
      <c r="N35" s="8">
        <f>UFGeral!N35/UFGeral!N34-1</f>
        <v>1.0703377214306142E-2</v>
      </c>
      <c r="O35" s="8">
        <f>UFGeral!O35/UFGeral!O34-1</f>
        <v>1.1066663055348647E-2</v>
      </c>
      <c r="P35" s="8">
        <f>UFGeral!P35/UFGeral!P34-1</f>
        <v>2.0465632197121053E-2</v>
      </c>
      <c r="Q35" s="8">
        <f>UFGeral!Q35/UFGeral!Q34-1</f>
        <v>1.9758079518564786E-2</v>
      </c>
      <c r="R35" s="8">
        <f>UFGeral!R35/UFGeral!R34-1</f>
        <v>4.6944663199683934E-3</v>
      </c>
      <c r="S35" s="8">
        <f>UFGeral!S35/UFGeral!S34-1</f>
        <v>1.4823864536237963E-2</v>
      </c>
      <c r="T35" s="8">
        <f>UFGeral!T35/UFGeral!T34-1</f>
        <v>1.8903655292119792E-2</v>
      </c>
      <c r="U35" s="8">
        <f>UFGeral!U35/UFGeral!U34-1</f>
        <v>1.4968152410055335E-2</v>
      </c>
      <c r="V35" s="8">
        <f>UFGeral!V35/UFGeral!V34-1</f>
        <v>2.0150121337451754E-2</v>
      </c>
      <c r="W35" s="8">
        <f>UFGeral!W35/UFGeral!W34-1</f>
        <v>2.8254068208905858E-2</v>
      </c>
      <c r="X35" s="8">
        <f>UFGeral!X35/UFGeral!X34-1</f>
        <v>1.155735850463846E-2</v>
      </c>
      <c r="Y35" s="8">
        <f>UFGeral!Y35/UFGeral!Y34-1</f>
        <v>6.3036605260837764E-3</v>
      </c>
      <c r="Z35" s="8">
        <f>UFGeral!Z35/UFGeral!Z34-1</f>
        <v>8.9368815697132842E-3</v>
      </c>
      <c r="AA35" s="8">
        <f>UFGeral!AA35/UFGeral!AA34-1</f>
        <v>6.1609584420188046E-3</v>
      </c>
      <c r="AB35" s="8">
        <f>UFGeral!AB35/UFGeral!AB34-1</f>
        <v>1.3380268468436762E-2</v>
      </c>
      <c r="AC35" s="11">
        <f>UFGeral!AC35/UFGeral!AC34-1</f>
        <v>1.0436796956651895E-2</v>
      </c>
    </row>
    <row r="36" spans="1:29" x14ac:dyDescent="0.25">
      <c r="A36" s="20">
        <f>UFGeral!A36</f>
        <v>43446</v>
      </c>
      <c r="B36" s="8">
        <f>UFGeral!B36/UFGeral!B35-1</f>
        <v>1.220976927706019E-2</v>
      </c>
      <c r="C36" s="8">
        <f>UFGeral!C36/UFGeral!C35-1</f>
        <v>2.145471363060425E-3</v>
      </c>
      <c r="D36" s="8">
        <f>UFGeral!D36/UFGeral!D35-1</f>
        <v>5.7675725958892254E-3</v>
      </c>
      <c r="E36" s="8">
        <f>UFGeral!E36/UFGeral!E35-1</f>
        <v>2.1566644840882665E-2</v>
      </c>
      <c r="F36" s="8">
        <f>UFGeral!F36/UFGeral!F35-1</f>
        <v>1.8388326488094187E-2</v>
      </c>
      <c r="G36" s="8">
        <f>UFGeral!G36/UFGeral!G35-1</f>
        <v>3.9742645542693023E-3</v>
      </c>
      <c r="H36" s="8">
        <f>UFGeral!H36/UFGeral!H35-1</f>
        <v>9.3948683939024669E-3</v>
      </c>
      <c r="I36" s="8">
        <f>UFGeral!I36/UFGeral!I35-1</f>
        <v>5.7083296297437691E-3</v>
      </c>
      <c r="J36" s="8">
        <f>UFGeral!J36/UFGeral!J35-1</f>
        <v>4.2745062136826384E-3</v>
      </c>
      <c r="K36" s="8">
        <f>UFGeral!K36/UFGeral!K35-1</f>
        <v>2.858746899683462E-3</v>
      </c>
      <c r="L36" s="8">
        <f>UFGeral!L36/UFGeral!L35-1</f>
        <v>5.9707565402993268E-3</v>
      </c>
      <c r="M36" s="8">
        <f>UFGeral!M36/UFGeral!M35-1</f>
        <v>4.3182749045118651E-3</v>
      </c>
      <c r="N36" s="8">
        <f>UFGeral!N36/UFGeral!N35-1</f>
        <v>1.8700262756650377E-2</v>
      </c>
      <c r="O36" s="8">
        <f>UFGeral!O36/UFGeral!O35-1</f>
        <v>1.8940286367894021E-2</v>
      </c>
      <c r="P36" s="8">
        <f>UFGeral!P36/UFGeral!P35-1</f>
        <v>4.9701167683928738E-3</v>
      </c>
      <c r="Q36" s="8">
        <f>UFGeral!Q36/UFGeral!Q35-1</f>
        <v>5.5533357240373782E-3</v>
      </c>
      <c r="R36" s="8">
        <f>UFGeral!R36/UFGeral!R35-1</f>
        <v>3.4593374595262016E-3</v>
      </c>
      <c r="S36" s="8">
        <f>UFGeral!S36/UFGeral!S35-1</f>
        <v>1.5392823510320675E-2</v>
      </c>
      <c r="T36" s="8">
        <f>UFGeral!T36/UFGeral!T35-1</f>
        <v>9.8808439501534284E-3</v>
      </c>
      <c r="U36" s="8">
        <f>UFGeral!U36/UFGeral!U35-1</f>
        <v>3.2139474417709479E-3</v>
      </c>
      <c r="V36" s="8">
        <f>UFGeral!V36/UFGeral!V35-1</f>
        <v>7.8411657069077378E-3</v>
      </c>
      <c r="W36" s="8">
        <f>UFGeral!W36/UFGeral!W35-1</f>
        <v>6.0496252946740103E-3</v>
      </c>
      <c r="X36" s="8">
        <f>UFGeral!X36/UFGeral!X35-1</f>
        <v>1.1075181489431651E-2</v>
      </c>
      <c r="Y36" s="8">
        <f>UFGeral!Y36/UFGeral!Y35-1</f>
        <v>1.0970093878658327E-2</v>
      </c>
      <c r="Z36" s="8">
        <f>UFGeral!Z36/UFGeral!Z35-1</f>
        <v>3.0140115140342427E-3</v>
      </c>
      <c r="AA36" s="8">
        <f>UFGeral!AA36/UFGeral!AA35-1</f>
        <v>3.1246731418141938E-3</v>
      </c>
      <c r="AB36" s="8">
        <f>UFGeral!AB36/UFGeral!AB35-1</f>
        <v>5.8036382963049249E-3</v>
      </c>
      <c r="AC36" s="11">
        <f>UFGeral!AC36/UFGeral!AC35-1</f>
        <v>7.3311165146718871E-3</v>
      </c>
    </row>
    <row r="37" spans="1:29" x14ac:dyDescent="0.25">
      <c r="A37" s="19">
        <f>UFGeral!A37</f>
        <v>43466</v>
      </c>
      <c r="B37" s="9">
        <f>UFGeral!B37/UFGeral!B36-1</f>
        <v>2.9850781099538537E-3</v>
      </c>
      <c r="C37" s="9">
        <f>UFGeral!C37/UFGeral!C36-1</f>
        <v>1.112707075245023E-3</v>
      </c>
      <c r="D37" s="9">
        <f>UFGeral!D37/UFGeral!D36-1</f>
        <v>1.2123077505317159E-3</v>
      </c>
      <c r="E37" s="9">
        <f>UFGeral!E37/UFGeral!E36-1</f>
        <v>6.5441502498100323E-3</v>
      </c>
      <c r="F37" s="9">
        <f>UFGeral!F37/UFGeral!F36-1</f>
        <v>5.0091628331165872E-3</v>
      </c>
      <c r="G37" s="9">
        <f>UFGeral!G37/UFGeral!G36-1</f>
        <v>-1.2411895696579078E-3</v>
      </c>
      <c r="H37" s="9">
        <f>UFGeral!H37/UFGeral!H36-1</f>
        <v>6.9849134030457449E-3</v>
      </c>
      <c r="I37" s="9">
        <f>UFGeral!I37/UFGeral!I36-1</f>
        <v>6.9692705175283809E-3</v>
      </c>
      <c r="J37" s="9">
        <f>UFGeral!J37/UFGeral!J36-1</f>
        <v>5.9545024344476172E-3</v>
      </c>
      <c r="K37" s="9">
        <f>UFGeral!K37/UFGeral!K36-1</f>
        <v>-6.2962730475002449E-4</v>
      </c>
      <c r="L37" s="9">
        <f>UFGeral!L37/UFGeral!L36-1</f>
        <v>4.8881485540979153E-3</v>
      </c>
      <c r="M37" s="9">
        <f>UFGeral!M37/UFGeral!M36-1</f>
        <v>7.9740054356367551E-3</v>
      </c>
      <c r="N37" s="9">
        <f>UFGeral!N37/UFGeral!N36-1</f>
        <v>2.1689657957988384E-2</v>
      </c>
      <c r="O37" s="9">
        <f>UFGeral!O37/UFGeral!O36-1</f>
        <v>1.8420707632360367E-2</v>
      </c>
      <c r="P37" s="9">
        <f>UFGeral!P37/UFGeral!P36-1</f>
        <v>3.8538736351876324E-3</v>
      </c>
      <c r="Q37" s="9">
        <f>UFGeral!Q37/UFGeral!Q36-1</f>
        <v>5.623467068783583E-3</v>
      </c>
      <c r="R37" s="9">
        <f>UFGeral!R37/UFGeral!R36-1</f>
        <v>2.8855832502421297E-3</v>
      </c>
      <c r="S37" s="9">
        <f>UFGeral!S37/UFGeral!S36-1</f>
        <v>9.7395599941323407E-3</v>
      </c>
      <c r="T37" s="9">
        <f>UFGeral!T37/UFGeral!T36-1</f>
        <v>4.5843785982782048E-3</v>
      </c>
      <c r="U37" s="9">
        <f>UFGeral!U37/UFGeral!U36-1</f>
        <v>-7.1650268228340419E-4</v>
      </c>
      <c r="V37" s="9">
        <f>UFGeral!V37/UFGeral!V36-1</f>
        <v>1.9005164208176772E-3</v>
      </c>
      <c r="W37" s="9">
        <f>UFGeral!W37/UFGeral!W36-1</f>
        <v>-3.2956079909818303E-4</v>
      </c>
      <c r="X37" s="9">
        <f>UFGeral!X37/UFGeral!X36-1</f>
        <v>1.3638877971340557E-2</v>
      </c>
      <c r="Y37" s="9">
        <f>UFGeral!Y37/UFGeral!Y36-1</f>
        <v>8.5554135798500131E-3</v>
      </c>
      <c r="Z37" s="9">
        <f>UFGeral!Z37/UFGeral!Z36-1</f>
        <v>1.9488270148781961E-3</v>
      </c>
      <c r="AA37" s="9">
        <f>UFGeral!AA37/UFGeral!AA36-1</f>
        <v>3.2547440948327289E-3</v>
      </c>
      <c r="AB37" s="9">
        <f>UFGeral!AB37/UFGeral!AB36-1</f>
        <v>3.8177475194582922E-3</v>
      </c>
      <c r="AC37" s="12">
        <f>UFGeral!AC37/UFGeral!AC36-1</f>
        <v>5.6073582943951816E-3</v>
      </c>
    </row>
    <row r="38" spans="1:29" x14ac:dyDescent="0.25">
      <c r="A38" s="20">
        <f>UFGeral!A38</f>
        <v>43498</v>
      </c>
      <c r="B38" s="8">
        <f>UFGeral!B38/UFGeral!B37-1</f>
        <v>4.8580329046177262E-4</v>
      </c>
      <c r="C38" s="8">
        <f>UFGeral!C38/UFGeral!C37-1</f>
        <v>1.6964926240738976E-3</v>
      </c>
      <c r="D38" s="8">
        <f>UFGeral!D38/UFGeral!D37-1</f>
        <v>8.6107316837420456E-3</v>
      </c>
      <c r="E38" s="8">
        <f>UFGeral!E38/UFGeral!E37-1</f>
        <v>7.808896854699654E-6</v>
      </c>
      <c r="F38" s="8">
        <f>UFGeral!F38/UFGeral!F37-1</f>
        <v>-1.3290751489277719E-3</v>
      </c>
      <c r="G38" s="8">
        <f>UFGeral!G38/UFGeral!G37-1</f>
        <v>-5.2413836816178616E-4</v>
      </c>
      <c r="H38" s="8">
        <f>UFGeral!H38/UFGeral!H37-1</f>
        <v>4.0982752165463765E-4</v>
      </c>
      <c r="I38" s="8">
        <f>UFGeral!I38/UFGeral!I37-1</f>
        <v>6.4454657456236575E-4</v>
      </c>
      <c r="J38" s="8">
        <f>UFGeral!J38/UFGeral!J37-1</f>
        <v>-4.39613389994431E-4</v>
      </c>
      <c r="K38" s="8">
        <f>UFGeral!K38/UFGeral!K37-1</f>
        <v>-8.4583040436081447E-4</v>
      </c>
      <c r="L38" s="8">
        <f>UFGeral!L38/UFGeral!L37-1</f>
        <v>1.5403833521814292E-3</v>
      </c>
      <c r="M38" s="8">
        <f>UFGeral!M38/UFGeral!M37-1</f>
        <v>3.0884252719376448E-3</v>
      </c>
      <c r="N38" s="8">
        <f>UFGeral!N38/UFGeral!N37-1</f>
        <v>-1.1668570727733085E-3</v>
      </c>
      <c r="O38" s="8">
        <f>UFGeral!O38/UFGeral!O37-1</f>
        <v>6.7286239985464569E-4</v>
      </c>
      <c r="P38" s="8">
        <f>UFGeral!P38/UFGeral!P37-1</f>
        <v>2.7186403801282566E-5</v>
      </c>
      <c r="Q38" s="8">
        <f>UFGeral!Q38/UFGeral!Q37-1</f>
        <v>6.5456364099327757E-3</v>
      </c>
      <c r="R38" s="8">
        <f>UFGeral!R38/UFGeral!R37-1</f>
        <v>-1.6662041155874885E-3</v>
      </c>
      <c r="S38" s="8">
        <f>UFGeral!S38/UFGeral!S37-1</f>
        <v>-4.0344957104454515E-4</v>
      </c>
      <c r="T38" s="8">
        <f>UFGeral!T38/UFGeral!T37-1</f>
        <v>3.3257473325365439E-3</v>
      </c>
      <c r="U38" s="8">
        <f>UFGeral!U38/UFGeral!U37-1</f>
        <v>-9.7206793465365315E-5</v>
      </c>
      <c r="V38" s="8">
        <f>UFGeral!V38/UFGeral!V37-1</f>
        <v>5.5342648924701088E-3</v>
      </c>
      <c r="W38" s="8">
        <f>UFGeral!W38/UFGeral!W37-1</f>
        <v>1.1033727053121112E-2</v>
      </c>
      <c r="X38" s="8">
        <f>UFGeral!X38/UFGeral!X37-1</f>
        <v>-1.3416200890906671E-3</v>
      </c>
      <c r="Y38" s="8">
        <f>UFGeral!Y38/UFGeral!Y37-1</f>
        <v>6.423896918660299E-3</v>
      </c>
      <c r="Z38" s="8">
        <f>UFGeral!Z38/UFGeral!Z37-1</f>
        <v>2.4611171634085771E-3</v>
      </c>
      <c r="AA38" s="8">
        <f>UFGeral!AA38/UFGeral!AA37-1</f>
        <v>-1.8588606824211373E-3</v>
      </c>
      <c r="AB38" s="8">
        <f>UFGeral!AB38/UFGeral!AB37-1</f>
        <v>-1.4374775655324745E-3</v>
      </c>
      <c r="AC38" s="11">
        <f>UFGeral!AC38/UFGeral!AC37-1</f>
        <v>2.9176789241969203E-4</v>
      </c>
    </row>
    <row r="39" spans="1:29" x14ac:dyDescent="0.25">
      <c r="A39" s="20">
        <f>UFGeral!A39</f>
        <v>43527</v>
      </c>
      <c r="B39" s="8">
        <f>UFGeral!B39/UFGeral!B38-1</f>
        <v>1.792250066025014E-3</v>
      </c>
      <c r="C39" s="8">
        <f>UFGeral!C39/UFGeral!C38-1</f>
        <v>1.8820120737144119E-3</v>
      </c>
      <c r="D39" s="8">
        <f>UFGeral!D39/UFGeral!D38-1</f>
        <v>6.1477563902880838E-3</v>
      </c>
      <c r="E39" s="8">
        <f>UFGeral!E39/UFGeral!E38-1</f>
        <v>5.3079288162818372E-3</v>
      </c>
      <c r="F39" s="8">
        <f>UFGeral!F39/UFGeral!F38-1</f>
        <v>8.8719579169049823E-3</v>
      </c>
      <c r="G39" s="8">
        <f>UFGeral!G39/UFGeral!G38-1</f>
        <v>2.9673827930480901E-3</v>
      </c>
      <c r="H39" s="8">
        <f>UFGeral!H39/UFGeral!H38-1</f>
        <v>2.7596448418207187E-2</v>
      </c>
      <c r="I39" s="8">
        <f>UFGeral!I39/UFGeral!I38-1</f>
        <v>6.9892312727672934E-3</v>
      </c>
      <c r="J39" s="8">
        <f>UFGeral!J39/UFGeral!J38-1</f>
        <v>8.9100279104692426E-3</v>
      </c>
      <c r="K39" s="8">
        <f>UFGeral!K39/UFGeral!K38-1</f>
        <v>2.6196650316161474E-3</v>
      </c>
      <c r="L39" s="8">
        <f>UFGeral!L39/UFGeral!L38-1</f>
        <v>6.970389294837176E-3</v>
      </c>
      <c r="M39" s="8">
        <f>UFGeral!M39/UFGeral!M38-1</f>
        <v>1.1323125492907149E-2</v>
      </c>
      <c r="N39" s="8">
        <f>UFGeral!N39/UFGeral!N38-1</f>
        <v>2.5444431340045259E-2</v>
      </c>
      <c r="O39" s="8">
        <f>UFGeral!O39/UFGeral!O38-1</f>
        <v>8.6429292100360655E-3</v>
      </c>
      <c r="P39" s="8">
        <f>UFGeral!P39/UFGeral!P38-1</f>
        <v>3.4965731874432304E-3</v>
      </c>
      <c r="Q39" s="8">
        <f>UFGeral!Q39/UFGeral!Q38-1</f>
        <v>1.1778368342919121E-2</v>
      </c>
      <c r="R39" s="8">
        <f>UFGeral!R39/UFGeral!R38-1</f>
        <v>3.376720511433895E-3</v>
      </c>
      <c r="S39" s="8">
        <f>UFGeral!S39/UFGeral!S38-1</f>
        <v>1.0249828282253848E-2</v>
      </c>
      <c r="T39" s="8">
        <f>UFGeral!T39/UFGeral!T38-1</f>
        <v>1.0486140714198067E-2</v>
      </c>
      <c r="U39" s="8">
        <f>UFGeral!U39/UFGeral!U38-1</f>
        <v>1.9088000891491763E-3</v>
      </c>
      <c r="V39" s="8">
        <f>UFGeral!V39/UFGeral!V38-1</f>
        <v>3.9259478260764702E-3</v>
      </c>
      <c r="W39" s="8">
        <f>UFGeral!W39/UFGeral!W38-1</f>
        <v>5.975012883130848E-3</v>
      </c>
      <c r="X39" s="8">
        <f>UFGeral!X39/UFGeral!X38-1</f>
        <v>8.8532007947217384E-3</v>
      </c>
      <c r="Y39" s="8">
        <f>UFGeral!Y39/UFGeral!Y38-1</f>
        <v>1.2453946043749387E-2</v>
      </c>
      <c r="Z39" s="8">
        <f>UFGeral!Z39/UFGeral!Z38-1</f>
        <v>1.0230264567894665E-2</v>
      </c>
      <c r="AA39" s="8">
        <f>UFGeral!AA39/UFGeral!AA38-1</f>
        <v>1.9789110287873335E-3</v>
      </c>
      <c r="AB39" s="8">
        <f>UFGeral!AB39/UFGeral!AB38-1</f>
        <v>6.1168693741036062E-3</v>
      </c>
      <c r="AC39" s="11">
        <f>UFGeral!AC39/UFGeral!AC38-1</f>
        <v>6.9519278542766738E-3</v>
      </c>
    </row>
    <row r="40" spans="1:29" x14ac:dyDescent="0.25">
      <c r="A40" s="20">
        <f>UFGeral!A40</f>
        <v>43559</v>
      </c>
      <c r="B40" s="8">
        <f>UFGeral!B40/UFGeral!B39-1</f>
        <v>7.4079837793883385E-4</v>
      </c>
      <c r="C40" s="8">
        <f>UFGeral!C40/UFGeral!C39-1</f>
        <v>7.9839444689877581E-4</v>
      </c>
      <c r="D40" s="8">
        <f>UFGeral!D40/UFGeral!D39-1</f>
        <v>1.9040477742260364E-5</v>
      </c>
      <c r="E40" s="8">
        <f>UFGeral!E40/UFGeral!E39-1</f>
        <v>-2.1641762297774925E-4</v>
      </c>
      <c r="F40" s="8">
        <f>UFGeral!F40/UFGeral!F39-1</f>
        <v>2.3328691617396924E-3</v>
      </c>
      <c r="G40" s="8">
        <f>UFGeral!G40/UFGeral!G39-1</f>
        <v>2.7611084196808022E-3</v>
      </c>
      <c r="H40" s="8">
        <f>UFGeral!H40/UFGeral!H39-1</f>
        <v>1.42514941447347E-3</v>
      </c>
      <c r="I40" s="8">
        <f>UFGeral!I40/UFGeral!I39-1</f>
        <v>1.5862888449642565E-3</v>
      </c>
      <c r="J40" s="8">
        <f>UFGeral!J40/UFGeral!J39-1</f>
        <v>7.9369519735494887E-3</v>
      </c>
      <c r="K40" s="8">
        <f>UFGeral!K40/UFGeral!K39-1</f>
        <v>2.7948721504440499E-3</v>
      </c>
      <c r="L40" s="8">
        <f>UFGeral!L40/UFGeral!L39-1</f>
        <v>1.5622274247946155E-3</v>
      </c>
      <c r="M40" s="8">
        <f>UFGeral!M40/UFGeral!M39-1</f>
        <v>3.0194895808157707E-3</v>
      </c>
      <c r="N40" s="8">
        <f>UFGeral!N40/UFGeral!N39-1</f>
        <v>7.9563670460323088E-3</v>
      </c>
      <c r="O40" s="8">
        <f>UFGeral!O40/UFGeral!O39-1</f>
        <v>2.9384114122488203E-3</v>
      </c>
      <c r="P40" s="8">
        <f>UFGeral!P40/UFGeral!P39-1</f>
        <v>5.600163965168603E-3</v>
      </c>
      <c r="Q40" s="8">
        <f>UFGeral!Q40/UFGeral!Q39-1</f>
        <v>6.7854044032460425E-3</v>
      </c>
      <c r="R40" s="8">
        <f>UFGeral!R40/UFGeral!R39-1</f>
        <v>1.2340261962762167E-3</v>
      </c>
      <c r="S40" s="8">
        <f>UFGeral!S40/UFGeral!S39-1</f>
        <v>1.9046693991819907E-4</v>
      </c>
      <c r="T40" s="8">
        <f>UFGeral!T40/UFGeral!T39-1</f>
        <v>4.9173824818193879E-3</v>
      </c>
      <c r="U40" s="8">
        <f>UFGeral!U40/UFGeral!U39-1</f>
        <v>2.3793500935425094E-3</v>
      </c>
      <c r="V40" s="8">
        <f>UFGeral!V40/UFGeral!V39-1</f>
        <v>3.1255986695661875E-3</v>
      </c>
      <c r="W40" s="8">
        <f>UFGeral!W40/UFGeral!W39-1</f>
        <v>1.0104051009955928E-3</v>
      </c>
      <c r="X40" s="8">
        <f>UFGeral!X40/UFGeral!X39-1</f>
        <v>2.8580930769512847E-3</v>
      </c>
      <c r="Y40" s="8">
        <f>UFGeral!Y40/UFGeral!Y39-1</f>
        <v>-5.0614033744722509E-4</v>
      </c>
      <c r="Z40" s="8">
        <f>UFGeral!Z40/UFGeral!Z39-1</f>
        <v>6.5538253116246281E-3</v>
      </c>
      <c r="AA40" s="8">
        <f>UFGeral!AA40/UFGeral!AA39-1</f>
        <v>6.4754369643524878E-3</v>
      </c>
      <c r="AB40" s="8">
        <f>UFGeral!AB40/UFGeral!AB39-1</f>
        <v>1.032062001554479E-3</v>
      </c>
      <c r="AC40" s="11">
        <f>UFGeral!AC40/UFGeral!AC39-1</f>
        <v>4.0791521086929183E-3</v>
      </c>
    </row>
    <row r="41" spans="1:29" x14ac:dyDescent="0.25">
      <c r="A41" s="20">
        <f>UFGeral!A41</f>
        <v>43590</v>
      </c>
      <c r="B41" s="8">
        <f>UFGeral!B41/UFGeral!B40-1</f>
        <v>3.20733246063587E-3</v>
      </c>
      <c r="C41" s="8">
        <f>UFGeral!C41/UFGeral!C40-1</f>
        <v>5.3806870301920107E-4</v>
      </c>
      <c r="D41" s="8">
        <f>UFGeral!D41/UFGeral!D40-1</f>
        <v>1.5817591081102034E-3</v>
      </c>
      <c r="E41" s="8">
        <f>UFGeral!E41/UFGeral!E40-1</f>
        <v>4.2116918872170395E-4</v>
      </c>
      <c r="F41" s="8">
        <f>UFGeral!F41/UFGeral!F40-1</f>
        <v>6.072740576545943E-3</v>
      </c>
      <c r="G41" s="8">
        <f>UFGeral!G41/UFGeral!G40-1</f>
        <v>4.1309205426491857E-3</v>
      </c>
      <c r="H41" s="8">
        <f>UFGeral!H41/UFGeral!H40-1</f>
        <v>5.2659960433067976E-3</v>
      </c>
      <c r="I41" s="8">
        <f>UFGeral!I41/UFGeral!I40-1</f>
        <v>4.3991650013450734E-3</v>
      </c>
      <c r="J41" s="8">
        <f>UFGeral!J41/UFGeral!J40-1</f>
        <v>6.3169070908457581E-3</v>
      </c>
      <c r="K41" s="8">
        <f>UFGeral!K41/UFGeral!K40-1</f>
        <v>4.2292683072986392E-3</v>
      </c>
      <c r="L41" s="8">
        <f>UFGeral!L41/UFGeral!L40-1</f>
        <v>3.8747953296156545E-3</v>
      </c>
      <c r="M41" s="8">
        <f>UFGeral!M41/UFGeral!M40-1</f>
        <v>4.3689208938277879E-3</v>
      </c>
      <c r="N41" s="8">
        <f>UFGeral!N41/UFGeral!N40-1</f>
        <v>5.7447721178107702E-3</v>
      </c>
      <c r="O41" s="8">
        <f>UFGeral!O41/UFGeral!O40-1</f>
        <v>1.9253542978894256E-3</v>
      </c>
      <c r="P41" s="8">
        <f>UFGeral!P41/UFGeral!P40-1</f>
        <v>8.1398577588509546E-4</v>
      </c>
      <c r="Q41" s="8">
        <f>UFGeral!Q41/UFGeral!Q40-1</f>
        <v>1.5301507552263338E-3</v>
      </c>
      <c r="R41" s="8">
        <f>UFGeral!R41/UFGeral!R40-1</f>
        <v>1.6427788769468599E-3</v>
      </c>
      <c r="S41" s="8">
        <f>UFGeral!S41/UFGeral!S40-1</f>
        <v>5.0558900269142004E-3</v>
      </c>
      <c r="T41" s="8">
        <f>UFGeral!T41/UFGeral!T40-1</f>
        <v>6.4190629211196004E-3</v>
      </c>
      <c r="U41" s="8">
        <f>UFGeral!U41/UFGeral!U40-1</f>
        <v>6.321400359883933E-3</v>
      </c>
      <c r="V41" s="8">
        <f>UFGeral!V41/UFGeral!V40-1</f>
        <v>1.2378774182666419E-3</v>
      </c>
      <c r="W41" s="8">
        <f>UFGeral!W41/UFGeral!W40-1</f>
        <v>6.8939493083535197E-3</v>
      </c>
      <c r="X41" s="8">
        <f>UFGeral!X41/UFGeral!X40-1</f>
        <v>4.6017282742973897E-3</v>
      </c>
      <c r="Y41" s="8">
        <f>UFGeral!Y41/UFGeral!Y40-1</f>
        <v>3.3885087081813037E-3</v>
      </c>
      <c r="Z41" s="8">
        <f>UFGeral!Z41/UFGeral!Z40-1</f>
        <v>1.9969587931282007E-2</v>
      </c>
      <c r="AA41" s="8">
        <f>UFGeral!AA41/UFGeral!AA40-1</f>
        <v>1.0507306266009708E-2</v>
      </c>
      <c r="AB41" s="8">
        <f>UFGeral!AB41/UFGeral!AB40-1</f>
        <v>8.4087757779371941E-4</v>
      </c>
      <c r="AC41" s="11">
        <f>UFGeral!AC41/UFGeral!AC40-1</f>
        <v>6.5337704850598755E-3</v>
      </c>
    </row>
    <row r="42" spans="1:29" x14ac:dyDescent="0.25">
      <c r="A42" s="20">
        <f>UFGeral!A42</f>
        <v>43622</v>
      </c>
      <c r="B42" s="8">
        <f>UFGeral!B42/UFGeral!B41-1</f>
        <v>-4.3483402995055931E-3</v>
      </c>
      <c r="C42" s="8">
        <f>UFGeral!C42/UFGeral!C41-1</f>
        <v>-2.4835277625042673E-3</v>
      </c>
      <c r="D42" s="8">
        <f>UFGeral!D42/UFGeral!D41-1</f>
        <v>-4.3900919829401586E-3</v>
      </c>
      <c r="E42" s="8">
        <f>UFGeral!E42/UFGeral!E41-1</f>
        <v>6.3137269805937368E-3</v>
      </c>
      <c r="F42" s="8">
        <f>UFGeral!F42/UFGeral!F41-1</f>
        <v>1.1653037888347928E-2</v>
      </c>
      <c r="G42" s="8">
        <f>UFGeral!G42/UFGeral!G41-1</f>
        <v>-9.0632778043642226E-4</v>
      </c>
      <c r="H42" s="8">
        <f>UFGeral!H42/UFGeral!H41-1</f>
        <v>5.6046951674493251E-4</v>
      </c>
      <c r="I42" s="8">
        <f>UFGeral!I42/UFGeral!I41-1</f>
        <v>4.047473587172945E-3</v>
      </c>
      <c r="J42" s="8">
        <f>UFGeral!J42/UFGeral!J41-1</f>
        <v>5.7106409329759078E-3</v>
      </c>
      <c r="K42" s="8">
        <f>UFGeral!K42/UFGeral!K41-1</f>
        <v>3.2758790187894515E-3</v>
      </c>
      <c r="L42" s="8">
        <f>UFGeral!L42/UFGeral!L41-1</f>
        <v>8.5680409665549462E-3</v>
      </c>
      <c r="M42" s="8">
        <f>UFGeral!M42/UFGeral!M41-1</f>
        <v>8.5144416273941204E-4</v>
      </c>
      <c r="N42" s="8">
        <f>UFGeral!N42/UFGeral!N41-1</f>
        <v>7.326725708655113E-3</v>
      </c>
      <c r="O42" s="8">
        <f>UFGeral!O42/UFGeral!O41-1</f>
        <v>1.3736037369760812E-2</v>
      </c>
      <c r="P42" s="8">
        <f>UFGeral!P42/UFGeral!P41-1</f>
        <v>2.6549685629868591E-3</v>
      </c>
      <c r="Q42" s="8">
        <f>UFGeral!Q42/UFGeral!Q41-1</f>
        <v>4.0695742049599026E-3</v>
      </c>
      <c r="R42" s="8">
        <f>UFGeral!R42/UFGeral!R41-1</f>
        <v>3.0616252910924402E-3</v>
      </c>
      <c r="S42" s="8">
        <f>UFGeral!S42/UFGeral!S41-1</f>
        <v>4.74360664364748E-3</v>
      </c>
      <c r="T42" s="8">
        <f>UFGeral!T42/UFGeral!T41-1</f>
        <v>2.5061861198025781E-3</v>
      </c>
      <c r="U42" s="8">
        <f>UFGeral!U42/UFGeral!U41-1</f>
        <v>-3.7410023150727945E-3</v>
      </c>
      <c r="V42" s="8">
        <f>UFGeral!V42/UFGeral!V41-1</f>
        <v>-1.0005537073695114E-3</v>
      </c>
      <c r="W42" s="8">
        <f>UFGeral!W42/UFGeral!W41-1</f>
        <v>-5.2019212363276779E-3</v>
      </c>
      <c r="X42" s="8">
        <f>UFGeral!X42/UFGeral!X41-1</f>
        <v>2.9546232311292719E-3</v>
      </c>
      <c r="Y42" s="8">
        <f>UFGeral!Y42/UFGeral!Y41-1</f>
        <v>-3.3688772057597349E-3</v>
      </c>
      <c r="Z42" s="8">
        <f>UFGeral!Z42/UFGeral!Z41-1</f>
        <v>3.8720537072374217E-3</v>
      </c>
      <c r="AA42" s="8">
        <f>UFGeral!AA42/UFGeral!AA41-1</f>
        <v>9.9906899334334387E-3</v>
      </c>
      <c r="AB42" s="8">
        <f>UFGeral!AB42/UFGeral!AB41-1</f>
        <v>1.6766353130037714E-4</v>
      </c>
      <c r="AC42" s="11">
        <f>UFGeral!AC42/UFGeral!AC41-1</f>
        <v>6.1614986971674224E-3</v>
      </c>
    </row>
    <row r="43" spans="1:29" x14ac:dyDescent="0.25">
      <c r="A43" s="20">
        <f>UFGeral!A43</f>
        <v>43653</v>
      </c>
      <c r="B43" s="8">
        <f>UFGeral!B43/UFGeral!B42-1</f>
        <v>5.7638164880180476E-4</v>
      </c>
      <c r="C43" s="8">
        <f>UFGeral!C43/UFGeral!C42-1</f>
        <v>1.4850394209504625E-3</v>
      </c>
      <c r="D43" s="8">
        <f>UFGeral!D43/UFGeral!D42-1</f>
        <v>5.6750388742279334E-3</v>
      </c>
      <c r="E43" s="8">
        <f>UFGeral!E43/UFGeral!E42-1</f>
        <v>9.6022735877343557E-4</v>
      </c>
      <c r="F43" s="8">
        <f>UFGeral!F43/UFGeral!F42-1</f>
        <v>5.972378297681491E-3</v>
      </c>
      <c r="G43" s="8">
        <f>UFGeral!G43/UFGeral!G42-1</f>
        <v>1.5394261408998577E-3</v>
      </c>
      <c r="H43" s="8">
        <f>UFGeral!H43/UFGeral!H42-1</f>
        <v>4.6946763260224955E-4</v>
      </c>
      <c r="I43" s="8">
        <f>UFGeral!I43/UFGeral!I42-1</f>
        <v>1.0051941073303539E-3</v>
      </c>
      <c r="J43" s="8">
        <f>UFGeral!J43/UFGeral!J42-1</f>
        <v>2.9889451199887063E-3</v>
      </c>
      <c r="K43" s="8">
        <f>UFGeral!K43/UFGeral!K42-1</f>
        <v>3.2764697979896784E-3</v>
      </c>
      <c r="L43" s="8">
        <f>UFGeral!L43/UFGeral!L42-1</f>
        <v>7.0752818162775899E-3</v>
      </c>
      <c r="M43" s="8">
        <f>UFGeral!M43/UFGeral!M42-1</f>
        <v>4.4007190593964296E-4</v>
      </c>
      <c r="N43" s="8">
        <f>UFGeral!N43/UFGeral!N42-1</f>
        <v>1.8275407759786866E-3</v>
      </c>
      <c r="O43" s="8">
        <f>UFGeral!O43/UFGeral!O42-1</f>
        <v>2.1686246345946625E-3</v>
      </c>
      <c r="P43" s="8">
        <f>UFGeral!P43/UFGeral!P42-1</f>
        <v>-9.5864424367597678E-6</v>
      </c>
      <c r="Q43" s="8">
        <f>UFGeral!Q43/UFGeral!Q42-1</f>
        <v>2.3289687668417436E-3</v>
      </c>
      <c r="R43" s="8">
        <f>UFGeral!R43/UFGeral!R42-1</f>
        <v>3.7861388886002434E-3</v>
      </c>
      <c r="S43" s="8">
        <f>UFGeral!S43/UFGeral!S42-1</f>
        <v>3.0891282473088921E-3</v>
      </c>
      <c r="T43" s="8">
        <f>UFGeral!T43/UFGeral!T42-1</f>
        <v>3.5233838222172853E-3</v>
      </c>
      <c r="U43" s="8">
        <f>UFGeral!U43/UFGeral!U42-1</f>
        <v>1.1020179186327361E-4</v>
      </c>
      <c r="V43" s="8">
        <f>UFGeral!V43/UFGeral!V42-1</f>
        <v>1.240467349174823E-3</v>
      </c>
      <c r="W43" s="8">
        <f>UFGeral!W43/UFGeral!W42-1</f>
        <v>4.7842985856028086E-4</v>
      </c>
      <c r="X43" s="8">
        <f>UFGeral!X43/UFGeral!X42-1</f>
        <v>2.3158110926472908E-2</v>
      </c>
      <c r="Y43" s="8">
        <f>UFGeral!Y43/UFGeral!Y42-1</f>
        <v>3.2822173256310538E-3</v>
      </c>
      <c r="Z43" s="8">
        <f>UFGeral!Z43/UFGeral!Z42-1</f>
        <v>2.056393466549622E-4</v>
      </c>
      <c r="AA43" s="8">
        <f>UFGeral!AA43/UFGeral!AA42-1</f>
        <v>7.3676129112358879E-3</v>
      </c>
      <c r="AB43" s="8">
        <f>UFGeral!AB43/UFGeral!AB42-1</f>
        <v>5.4831776806445465E-3</v>
      </c>
      <c r="AC43" s="11">
        <f>UFGeral!AC43/UFGeral!AC42-1</f>
        <v>6.0505111057196359E-3</v>
      </c>
    </row>
    <row r="44" spans="1:29" x14ac:dyDescent="0.25">
      <c r="A44" s="20">
        <f>UFGeral!A44</f>
        <v>43685</v>
      </c>
      <c r="B44" s="8">
        <f>UFGeral!B44/UFGeral!B43-1</f>
        <v>1.466218814595277E-2</v>
      </c>
      <c r="C44" s="8">
        <f>UFGeral!C44/UFGeral!C43-1</f>
        <v>2.7421296869592826E-2</v>
      </c>
      <c r="D44" s="8">
        <f>UFGeral!D44/UFGeral!D43-1</f>
        <v>7.3408272041037836E-3</v>
      </c>
      <c r="E44" s="8">
        <f>UFGeral!E44/UFGeral!E43-1</f>
        <v>6.7696400910490784E-3</v>
      </c>
      <c r="F44" s="8">
        <f>UFGeral!F44/UFGeral!F43-1</f>
        <v>1.9295129428374747E-2</v>
      </c>
      <c r="G44" s="8">
        <f>UFGeral!G44/UFGeral!G43-1</f>
        <v>2.6098374832132398E-2</v>
      </c>
      <c r="H44" s="8">
        <f>UFGeral!H44/UFGeral!H43-1</f>
        <v>6.7230131773492463E-3</v>
      </c>
      <c r="I44" s="8">
        <f>UFGeral!I44/UFGeral!I43-1</f>
        <v>2.1703684043651306E-2</v>
      </c>
      <c r="J44" s="8">
        <f>UFGeral!J44/UFGeral!J43-1</f>
        <v>1.361387640071654E-2</v>
      </c>
      <c r="K44" s="8">
        <f>UFGeral!K44/UFGeral!K43-1</f>
        <v>1.7366360522934832E-2</v>
      </c>
      <c r="L44" s="8">
        <f>UFGeral!L44/UFGeral!L43-1</f>
        <v>6.9027162995949354E-3</v>
      </c>
      <c r="M44" s="8">
        <f>UFGeral!M44/UFGeral!M43-1</f>
        <v>1.0302315523511574E-2</v>
      </c>
      <c r="N44" s="8">
        <f>UFGeral!N44/UFGeral!N43-1</f>
        <v>1.7404788719964426E-2</v>
      </c>
      <c r="O44" s="8">
        <f>UFGeral!O44/UFGeral!O43-1</f>
        <v>2.4682689391430701E-2</v>
      </c>
      <c r="P44" s="8">
        <f>UFGeral!P44/UFGeral!P43-1</f>
        <v>1.5995005207975588E-2</v>
      </c>
      <c r="Q44" s="8">
        <f>UFGeral!Q44/UFGeral!Q43-1</f>
        <v>1.0820478222039354E-2</v>
      </c>
      <c r="R44" s="8">
        <f>UFGeral!R44/UFGeral!R43-1</f>
        <v>3.5211120615698865E-2</v>
      </c>
      <c r="S44" s="8">
        <f>UFGeral!S44/UFGeral!S43-1</f>
        <v>2.3735090174252127E-2</v>
      </c>
      <c r="T44" s="8">
        <f>UFGeral!T44/UFGeral!T43-1</f>
        <v>1.7160227896368729E-2</v>
      </c>
      <c r="U44" s="8">
        <f>UFGeral!U44/UFGeral!U43-1</f>
        <v>2.5430122477936301E-2</v>
      </c>
      <c r="V44" s="8">
        <f>UFGeral!V44/UFGeral!V43-1</f>
        <v>6.1564092846477791E-3</v>
      </c>
      <c r="W44" s="8">
        <f>UFGeral!W44/UFGeral!W43-1</f>
        <v>7.9487739367194443E-3</v>
      </c>
      <c r="X44" s="8">
        <f>UFGeral!X44/UFGeral!X43-1</f>
        <v>2.71621911292248E-2</v>
      </c>
      <c r="Y44" s="8">
        <f>UFGeral!Y44/UFGeral!Y43-1</f>
        <v>2.7321790065449214E-2</v>
      </c>
      <c r="Z44" s="8">
        <f>UFGeral!Z44/UFGeral!Z43-1</f>
        <v>1.325797230724457E-2</v>
      </c>
      <c r="AA44" s="8">
        <f>UFGeral!AA44/UFGeral!AA43-1</f>
        <v>1.5267180815320414E-2</v>
      </c>
      <c r="AB44" s="8">
        <f>UFGeral!AB44/UFGeral!AB43-1</f>
        <v>1.4311491474233495E-2</v>
      </c>
      <c r="AC44" s="11">
        <f>UFGeral!AC44/UFGeral!AC43-1</f>
        <v>1.6737457450731519E-2</v>
      </c>
    </row>
    <row r="45" spans="1:29" x14ac:dyDescent="0.25">
      <c r="A45" s="20">
        <f>UFGeral!A45</f>
        <v>43717</v>
      </c>
      <c r="B45" s="8">
        <f>UFGeral!B45/UFGeral!B44-1</f>
        <v>-2.0550116134854246E-3</v>
      </c>
      <c r="C45" s="8">
        <f>UFGeral!C45/UFGeral!C44-1</f>
        <v>2.6989495686235987E-3</v>
      </c>
      <c r="D45" s="8">
        <f>UFGeral!D45/UFGeral!D44-1</f>
        <v>-0.13612906869877117</v>
      </c>
      <c r="E45" s="8">
        <f>UFGeral!E45/UFGeral!E44-1</f>
        <v>2.3360509191012735E-3</v>
      </c>
      <c r="F45" s="8">
        <f>UFGeral!F45/UFGeral!F44-1</f>
        <v>3.4770472985419243E-3</v>
      </c>
      <c r="G45" s="8">
        <f>UFGeral!G45/UFGeral!G44-1</f>
        <v>7.7095676637628507E-4</v>
      </c>
      <c r="H45" s="8">
        <f>UFGeral!H45/UFGeral!H44-1</f>
        <v>4.551036188389368E-3</v>
      </c>
      <c r="I45" s="8">
        <f>UFGeral!I45/UFGeral!I44-1</f>
        <v>3.2955259056222097E-4</v>
      </c>
      <c r="J45" s="8">
        <f>UFGeral!J45/UFGeral!J44-1</f>
        <v>4.3946253982771744E-3</v>
      </c>
      <c r="K45" s="8">
        <f>UFGeral!K45/UFGeral!K44-1</f>
        <v>-1.8338072341540501E-3</v>
      </c>
      <c r="L45" s="8">
        <f>UFGeral!L45/UFGeral!L44-1</f>
        <v>1.0827208460177928E-3</v>
      </c>
      <c r="M45" s="8">
        <f>UFGeral!M45/UFGeral!M44-1</f>
        <v>3.0709505942760895E-3</v>
      </c>
      <c r="N45" s="8">
        <f>UFGeral!N45/UFGeral!N44-1</f>
        <v>8.7189485733254468E-3</v>
      </c>
      <c r="O45" s="8">
        <f>UFGeral!O45/UFGeral!O44-1</f>
        <v>6.2341142627881929E-3</v>
      </c>
      <c r="P45" s="8">
        <f>UFGeral!P45/UFGeral!P44-1</f>
        <v>-1.6150882168530778E-4</v>
      </c>
      <c r="Q45" s="8">
        <f>UFGeral!Q45/UFGeral!Q44-1</f>
        <v>3.5572240052996751E-3</v>
      </c>
      <c r="R45" s="8">
        <f>UFGeral!R45/UFGeral!R44-1</f>
        <v>-5.5843810360023394E-3</v>
      </c>
      <c r="S45" s="8">
        <f>UFGeral!S45/UFGeral!S44-1</f>
        <v>9.0464331468798065E-3</v>
      </c>
      <c r="T45" s="8">
        <f>UFGeral!T45/UFGeral!T44-1</f>
        <v>3.5345400365722757E-3</v>
      </c>
      <c r="U45" s="8">
        <f>UFGeral!U45/UFGeral!U44-1</f>
        <v>1.1645178126595823E-4</v>
      </c>
      <c r="V45" s="8">
        <f>UFGeral!V45/UFGeral!V44-1</f>
        <v>8.8822872336082881E-3</v>
      </c>
      <c r="W45" s="8">
        <f>UFGeral!W45/UFGeral!W44-1</f>
        <v>3.0409836735181273E-3</v>
      </c>
      <c r="X45" s="8">
        <f>UFGeral!X45/UFGeral!X44-1</f>
        <v>1.4765293783198574E-2</v>
      </c>
      <c r="Y45" s="8">
        <f>UFGeral!Y45/UFGeral!Y44-1</f>
        <v>2.0010407644925898E-3</v>
      </c>
      <c r="Z45" s="8">
        <f>UFGeral!Z45/UFGeral!Z44-1</f>
        <v>-1.4004876497419882E-4</v>
      </c>
      <c r="AA45" s="8">
        <f>UFGeral!AA45/UFGeral!AA44-1</f>
        <v>5.7428980616345271E-3</v>
      </c>
      <c r="AB45" s="8">
        <f>UFGeral!AB45/UFGeral!AB44-1</f>
        <v>2.0985036239387078E-3</v>
      </c>
      <c r="AC45" s="11">
        <f>UFGeral!AC45/UFGeral!AC44-1</f>
        <v>3.136778430167908E-3</v>
      </c>
    </row>
    <row r="46" spans="1:29" x14ac:dyDescent="0.25">
      <c r="A46" s="20">
        <f>UFGeral!A46</f>
        <v>43748</v>
      </c>
      <c r="B46" s="8">
        <f>UFGeral!B46/UFGeral!B45-1</f>
        <v>3.2564946555333485E-3</v>
      </c>
      <c r="C46" s="8">
        <f>UFGeral!C46/UFGeral!C45-1</f>
        <v>2.0637756358459214E-3</v>
      </c>
      <c r="D46" s="8">
        <f>UFGeral!D46/UFGeral!D45-1</f>
        <v>1.8353528102585948E-3</v>
      </c>
      <c r="E46" s="8">
        <f>UFGeral!E46/UFGeral!E45-1</f>
        <v>5.0317613638346526E-3</v>
      </c>
      <c r="F46" s="8">
        <f>UFGeral!F46/UFGeral!F45-1</f>
        <v>3.1252443057381285E-3</v>
      </c>
      <c r="G46" s="8">
        <f>UFGeral!G46/UFGeral!G45-1</f>
        <v>4.0822400384341595E-3</v>
      </c>
      <c r="H46" s="8">
        <f>UFGeral!H46/UFGeral!H45-1</f>
        <v>-3.7811867373171992E-5</v>
      </c>
      <c r="I46" s="8">
        <f>UFGeral!I46/UFGeral!I45-1</f>
        <v>6.0260128839284555E-3</v>
      </c>
      <c r="J46" s="8">
        <f>UFGeral!J46/UFGeral!J45-1</f>
        <v>3.9521661085490933E-3</v>
      </c>
      <c r="K46" s="8">
        <f>UFGeral!K46/UFGeral!K45-1</f>
        <v>1.1924710740967015E-3</v>
      </c>
      <c r="L46" s="8">
        <f>UFGeral!L46/UFGeral!L45-1</f>
        <v>-3.9282303737619984E-4</v>
      </c>
      <c r="M46" s="8">
        <f>UFGeral!M46/UFGeral!M45-1</f>
        <v>4.3292631539142423E-3</v>
      </c>
      <c r="N46" s="8">
        <f>UFGeral!N46/UFGeral!N45-1</f>
        <v>1.1395233712443442E-3</v>
      </c>
      <c r="O46" s="8">
        <f>UFGeral!O46/UFGeral!O45-1</f>
        <v>4.1683081683059342E-3</v>
      </c>
      <c r="P46" s="8">
        <f>UFGeral!P46/UFGeral!P45-1</f>
        <v>1.7994601169994962E-3</v>
      </c>
      <c r="Q46" s="8">
        <f>UFGeral!Q46/UFGeral!Q45-1</f>
        <v>5.6451437169988683E-3</v>
      </c>
      <c r="R46" s="8">
        <f>UFGeral!R46/UFGeral!R45-1</f>
        <v>3.4225094499686914E-3</v>
      </c>
      <c r="S46" s="8">
        <f>UFGeral!S46/UFGeral!S45-1</f>
        <v>3.5251096107584701E-3</v>
      </c>
      <c r="T46" s="8">
        <f>UFGeral!T46/UFGeral!T45-1</f>
        <v>1.5239321303657238E-3</v>
      </c>
      <c r="U46" s="8">
        <f>UFGeral!U46/UFGeral!U45-1</f>
        <v>1.2239325120097178E-2</v>
      </c>
      <c r="V46" s="8">
        <f>UFGeral!V46/UFGeral!V45-1</f>
        <v>3.5641964127819392E-4</v>
      </c>
      <c r="W46" s="8">
        <f>UFGeral!W46/UFGeral!W45-1</f>
        <v>-6.5312360218948706E-3</v>
      </c>
      <c r="X46" s="8">
        <f>UFGeral!X46/UFGeral!X45-1</f>
        <v>5.5515759356299377E-3</v>
      </c>
      <c r="Y46" s="8">
        <f>UFGeral!Y46/UFGeral!Y45-1</f>
        <v>2.8129394815519237E-3</v>
      </c>
      <c r="Z46" s="8">
        <f>UFGeral!Z46/UFGeral!Z45-1</f>
        <v>2.5841406583060333E-3</v>
      </c>
      <c r="AA46" s="8">
        <f>UFGeral!AA46/UFGeral!AA45-1</f>
        <v>3.4023947879184835E-3</v>
      </c>
      <c r="AB46" s="8">
        <f>UFGeral!AB46/UFGeral!AB45-1</f>
        <v>-6.8822349922148529E-4</v>
      </c>
      <c r="AC46" s="11">
        <f>UFGeral!AC46/UFGeral!AC45-1</f>
        <v>2.9484877889134342E-3</v>
      </c>
    </row>
    <row r="47" spans="1:29" x14ac:dyDescent="0.25">
      <c r="A47" s="20">
        <f>UFGeral!A47</f>
        <v>43779</v>
      </c>
      <c r="B47" s="8">
        <f>UFGeral!B47/UFGeral!B46-1</f>
        <v>-4.2875076547943536E-3</v>
      </c>
      <c r="C47" s="8">
        <f>UFGeral!C47/UFGeral!C46-1</f>
        <v>4.9876433697650935E-3</v>
      </c>
      <c r="D47" s="8">
        <f>UFGeral!D47/UFGeral!D46-1</f>
        <v>1.9688912891832056E-2</v>
      </c>
      <c r="E47" s="8">
        <f>UFGeral!E47/UFGeral!E46-1</f>
        <v>8.111008790371077E-3</v>
      </c>
      <c r="F47" s="8">
        <f>UFGeral!F47/UFGeral!F46-1</f>
        <v>8.8893360434347812E-3</v>
      </c>
      <c r="G47" s="8">
        <f>UFGeral!G47/UFGeral!G46-1</f>
        <v>1.0195387015801138E-3</v>
      </c>
      <c r="H47" s="8">
        <f>UFGeral!H47/UFGeral!H46-1</f>
        <v>3.1227903441186644E-3</v>
      </c>
      <c r="I47" s="8">
        <f>UFGeral!I47/UFGeral!I46-1</f>
        <v>1.5539862355542278E-2</v>
      </c>
      <c r="J47" s="8">
        <f>UFGeral!J47/UFGeral!J46-1</f>
        <v>8.8795547693460986E-3</v>
      </c>
      <c r="K47" s="8">
        <f>UFGeral!K47/UFGeral!K46-1</f>
        <v>6.9139854571536041E-3</v>
      </c>
      <c r="L47" s="8">
        <f>UFGeral!L47/UFGeral!L46-1</f>
        <v>4.5005354396929764E-3</v>
      </c>
      <c r="M47" s="8">
        <f>UFGeral!M47/UFGeral!M46-1</f>
        <v>9.2932348922800667E-3</v>
      </c>
      <c r="N47" s="8">
        <f>UFGeral!N47/UFGeral!N46-1</f>
        <v>9.6276511381625518E-3</v>
      </c>
      <c r="O47" s="8">
        <f>UFGeral!O47/UFGeral!O46-1</f>
        <v>7.253768118936188E-3</v>
      </c>
      <c r="P47" s="8">
        <f>UFGeral!P47/UFGeral!P46-1</f>
        <v>1.1217667622023253E-2</v>
      </c>
      <c r="Q47" s="8">
        <f>UFGeral!Q47/UFGeral!Q46-1</f>
        <v>7.2916886377651924E-3</v>
      </c>
      <c r="R47" s="8">
        <f>UFGeral!R47/UFGeral!R46-1</f>
        <v>-9.4010693932050637E-3</v>
      </c>
      <c r="S47" s="8">
        <f>UFGeral!S47/UFGeral!S46-1</f>
        <v>-4.4345279936305659E-2</v>
      </c>
      <c r="T47" s="8">
        <f>UFGeral!T47/UFGeral!T46-1</f>
        <v>8.5879284854446514E-3</v>
      </c>
      <c r="U47" s="8">
        <f>UFGeral!U47/UFGeral!U46-1</f>
        <v>-2.0749159233103276E-3</v>
      </c>
      <c r="V47" s="8">
        <f>UFGeral!V47/UFGeral!V46-1</f>
        <v>2.0727260649046952E-2</v>
      </c>
      <c r="W47" s="8">
        <f>UFGeral!W47/UFGeral!W46-1</f>
        <v>6.9941732090255115E-3</v>
      </c>
      <c r="X47" s="8">
        <f>UFGeral!X47/UFGeral!X46-1</f>
        <v>3.0883609853723515E-2</v>
      </c>
      <c r="Y47" s="8">
        <f>UFGeral!Y47/UFGeral!Y46-1</f>
        <v>1.3609509059555158E-2</v>
      </c>
      <c r="Z47" s="8">
        <f>UFGeral!Z47/UFGeral!Z46-1</f>
        <v>5.653576291742235E-3</v>
      </c>
      <c r="AA47" s="8">
        <f>UFGeral!AA47/UFGeral!AA46-1</f>
        <v>6.9981860737018398E-3</v>
      </c>
      <c r="AB47" s="8">
        <f>UFGeral!AB47/UFGeral!AB46-1</f>
        <v>5.5033168543241473E-3</v>
      </c>
      <c r="AC47" s="11">
        <f>UFGeral!AC47/UFGeral!AC46-1</f>
        <v>5.8429908952801757E-3</v>
      </c>
    </row>
    <row r="48" spans="1:29" x14ac:dyDescent="0.25">
      <c r="A48" s="20">
        <f>UFGeral!A48</f>
        <v>43810</v>
      </c>
      <c r="B48" s="8">
        <f>UFGeral!B48/UFGeral!B47-1</f>
        <v>1.7298033017441483E-2</v>
      </c>
      <c r="C48" s="8">
        <f>UFGeral!C48/UFGeral!C47-1</f>
        <v>1.6954184110088422E-2</v>
      </c>
      <c r="D48" s="8">
        <f>UFGeral!D48/UFGeral!D47-1</f>
        <v>1.235542437922077E-2</v>
      </c>
      <c r="E48" s="8">
        <f>UFGeral!E48/UFGeral!E47-1</f>
        <v>7.1467006375500741E-3</v>
      </c>
      <c r="F48" s="8">
        <f>UFGeral!F48/UFGeral!F47-1</f>
        <v>1.1548395472965156E-2</v>
      </c>
      <c r="G48" s="8">
        <f>UFGeral!G48/UFGeral!G47-1</f>
        <v>1.3734262985742207E-2</v>
      </c>
      <c r="H48" s="8">
        <f>UFGeral!H48/UFGeral!H47-1</f>
        <v>2.0653146245090959E-2</v>
      </c>
      <c r="I48" s="8">
        <f>UFGeral!I48/UFGeral!I47-1</f>
        <v>1.2578546940102964E-2</v>
      </c>
      <c r="J48" s="8">
        <f>UFGeral!J48/UFGeral!J47-1</f>
        <v>2.1250021728665969E-2</v>
      </c>
      <c r="K48" s="8">
        <f>UFGeral!K48/UFGeral!K47-1</f>
        <v>1.8290007956787813E-2</v>
      </c>
      <c r="L48" s="8">
        <f>UFGeral!L48/UFGeral!L47-1</f>
        <v>1.4022167885326953E-2</v>
      </c>
      <c r="M48" s="8">
        <f>UFGeral!M48/UFGeral!M47-1</f>
        <v>3.2277940307297692E-2</v>
      </c>
      <c r="N48" s="8">
        <f>UFGeral!N48/UFGeral!N47-1</f>
        <v>1.3041234425905435E-2</v>
      </c>
      <c r="O48" s="8">
        <f>UFGeral!O48/UFGeral!O47-1</f>
        <v>1.9212042084601144E-2</v>
      </c>
      <c r="P48" s="8">
        <f>UFGeral!P48/UFGeral!P47-1</f>
        <v>1.4353700155244509E-2</v>
      </c>
      <c r="Q48" s="8">
        <f>UFGeral!Q48/UFGeral!Q47-1</f>
        <v>1.0136351049200298E-2</v>
      </c>
      <c r="R48" s="8">
        <f>UFGeral!R48/UFGeral!R47-1</f>
        <v>1.8103933743787159E-2</v>
      </c>
      <c r="S48" s="8">
        <f>UFGeral!S48/UFGeral!S47-1</f>
        <v>2.4445159591984567E-2</v>
      </c>
      <c r="T48" s="8">
        <f>UFGeral!T48/UFGeral!T47-1</f>
        <v>1.3456581703046533E-2</v>
      </c>
      <c r="U48" s="8">
        <f>UFGeral!U48/UFGeral!U47-1</f>
        <v>1.5011615684910051E-2</v>
      </c>
      <c r="V48" s="8">
        <f>UFGeral!V48/UFGeral!V47-1</f>
        <v>7.1855060041325913E-4</v>
      </c>
      <c r="W48" s="8">
        <f>UFGeral!W48/UFGeral!W47-1</f>
        <v>1.0959386728861764E-2</v>
      </c>
      <c r="X48" s="8">
        <f>UFGeral!X48/UFGeral!X47-1</f>
        <v>3.002727526493687E-2</v>
      </c>
      <c r="Y48" s="8">
        <f>UFGeral!Y48/UFGeral!Y47-1</f>
        <v>2.204939629648317E-2</v>
      </c>
      <c r="Z48" s="8">
        <f>UFGeral!Z48/UFGeral!Z47-1</f>
        <v>9.5729657641592247E-3</v>
      </c>
      <c r="AA48" s="8">
        <f>UFGeral!AA48/UFGeral!AA47-1</f>
        <v>1.1945533747548476E-2</v>
      </c>
      <c r="AB48" s="8">
        <f>UFGeral!AB48/UFGeral!AB47-1</f>
        <v>1.5441909430494727E-2</v>
      </c>
      <c r="AC48" s="11">
        <f>UFGeral!AC48/UFGeral!AC47-1</f>
        <v>1.5588016844524599E-2</v>
      </c>
    </row>
    <row r="49" spans="1:29" x14ac:dyDescent="0.25">
      <c r="A49" s="19">
        <f>UFGeral!A49</f>
        <v>43831</v>
      </c>
      <c r="B49" s="9">
        <f>UFGeral!B49/UFGeral!B48-1</f>
        <v>2.3679696299971909E-4</v>
      </c>
      <c r="C49" s="9">
        <f>UFGeral!C49/UFGeral!C48-1</f>
        <v>-1.040401513114908E-3</v>
      </c>
      <c r="D49" s="9">
        <f>UFGeral!D49/UFGeral!D48-1</f>
        <v>6.4043783924330189E-3</v>
      </c>
      <c r="E49" s="9">
        <f>UFGeral!E49/UFGeral!E48-1</f>
        <v>5.4146444238711844E-4</v>
      </c>
      <c r="F49" s="9">
        <f>UFGeral!F49/UFGeral!F48-1</f>
        <v>3.5523084769839564E-3</v>
      </c>
      <c r="G49" s="9">
        <f>UFGeral!G49/UFGeral!G48-1</f>
        <v>2.9118727795895971E-3</v>
      </c>
      <c r="H49" s="9">
        <f>UFGeral!H49/UFGeral!H48-1</f>
        <v>7.3031840998609709E-3</v>
      </c>
      <c r="I49" s="9">
        <f>UFGeral!I49/UFGeral!I48-1</f>
        <v>4.2227158490097949E-3</v>
      </c>
      <c r="J49" s="9">
        <f>UFGeral!J49/UFGeral!J48-1</f>
        <v>3.4454515553890008E-3</v>
      </c>
      <c r="K49" s="9">
        <f>UFGeral!K49/UFGeral!K48-1</f>
        <v>5.4174639192721141E-3</v>
      </c>
      <c r="L49" s="9">
        <f>UFGeral!L49/UFGeral!L48-1</f>
        <v>-2.8330499748743243E-3</v>
      </c>
      <c r="M49" s="9">
        <f>UFGeral!M49/UFGeral!M48-1</f>
        <v>1.8132189181183866E-2</v>
      </c>
      <c r="N49" s="9">
        <f>UFGeral!N49/UFGeral!N48-1</f>
        <v>4.8428098338091363E-3</v>
      </c>
      <c r="O49" s="9">
        <f>UFGeral!O49/UFGeral!O48-1</f>
        <v>1.1621581290821359E-2</v>
      </c>
      <c r="P49" s="9">
        <f>UFGeral!P49/UFGeral!P48-1</f>
        <v>3.1081343905354775E-3</v>
      </c>
      <c r="Q49" s="9">
        <f>UFGeral!Q49/UFGeral!Q48-1</f>
        <v>1.1471248316482274E-2</v>
      </c>
      <c r="R49" s="9">
        <f>UFGeral!R49/UFGeral!R48-1</f>
        <v>7.5207140480162415E-3</v>
      </c>
      <c r="S49" s="9">
        <f>UFGeral!S49/UFGeral!S48-1</f>
        <v>5.7175195952414271E-2</v>
      </c>
      <c r="T49" s="9">
        <f>UFGeral!T49/UFGeral!T48-1</f>
        <v>5.03040697367374E-3</v>
      </c>
      <c r="U49" s="9">
        <f>UFGeral!U49/UFGeral!U48-1</f>
        <v>-1.6541628440909228E-3</v>
      </c>
      <c r="V49" s="9">
        <f>UFGeral!V49/UFGeral!V48-1</f>
        <v>-3.8289979134797925E-4</v>
      </c>
      <c r="W49" s="9">
        <f>UFGeral!W49/UFGeral!W48-1</f>
        <v>-5.5665288496702492E-2</v>
      </c>
      <c r="X49" s="9">
        <f>UFGeral!X49/UFGeral!X48-1</f>
        <v>3.4469868986324315E-3</v>
      </c>
      <c r="Y49" s="9">
        <f>UFGeral!Y49/UFGeral!Y48-1</f>
        <v>8.6516525163791158E-3</v>
      </c>
      <c r="Z49" s="9">
        <f>UFGeral!Z49/UFGeral!Z48-1</f>
        <v>9.150400316617624E-4</v>
      </c>
      <c r="AA49" s="9">
        <f>UFGeral!AA49/UFGeral!AA48-1</f>
        <v>7.5767727718314415E-3</v>
      </c>
      <c r="AB49" s="9">
        <f>UFGeral!AB49/UFGeral!AB48-1</f>
        <v>3.2229345008889521E-3</v>
      </c>
      <c r="AC49" s="12">
        <f>UFGeral!AC49/UFGeral!AC48-1</f>
        <v>8.0146031153565112E-3</v>
      </c>
    </row>
    <row r="50" spans="1:29" x14ac:dyDescent="0.25">
      <c r="A50" s="20">
        <f>UFGeral!A50</f>
        <v>43862</v>
      </c>
      <c r="B50" s="8">
        <f>UFGeral!B50/UFGeral!B49-1</f>
        <v>1.1042885622525311E-3</v>
      </c>
      <c r="C50" s="8">
        <f>UFGeral!C50/UFGeral!C49-1</f>
        <v>-8.5057930592391529E-4</v>
      </c>
      <c r="D50" s="8">
        <f>UFGeral!D50/UFGeral!D49-1</f>
        <v>3.8256656276791645E-4</v>
      </c>
      <c r="E50" s="8">
        <f>UFGeral!E50/UFGeral!E49-1</f>
        <v>7.0963627696118969E-4</v>
      </c>
      <c r="F50" s="8">
        <f>UFGeral!F50/UFGeral!F49-1</f>
        <v>4.9825659751201457E-3</v>
      </c>
      <c r="G50" s="8">
        <f>UFGeral!G50/UFGeral!G49-1</f>
        <v>-3.6999901274091918E-2</v>
      </c>
      <c r="H50" s="8">
        <f>UFGeral!H50/UFGeral!H49-1</f>
        <v>-6.2544234909867047E-3</v>
      </c>
      <c r="I50" s="8">
        <f>UFGeral!I50/UFGeral!I49-1</f>
        <v>1.5681386911368111E-3</v>
      </c>
      <c r="J50" s="8">
        <f>UFGeral!J50/UFGeral!J49-1</f>
        <v>-0.11119996465116477</v>
      </c>
      <c r="K50" s="8">
        <f>UFGeral!K50/UFGeral!K49-1</f>
        <v>-4.9105523591338907E-2</v>
      </c>
      <c r="L50" s="8">
        <f>UFGeral!L50/UFGeral!L49-1</f>
        <v>-4.4437559541089522E-3</v>
      </c>
      <c r="M50" s="8">
        <f>UFGeral!M50/UFGeral!M49-1</f>
        <v>8.1038094348482304E-3</v>
      </c>
      <c r="N50" s="8">
        <f>UFGeral!N50/UFGeral!N49-1</f>
        <v>3.2590717320808427E-3</v>
      </c>
      <c r="O50" s="8">
        <f>UFGeral!O50/UFGeral!O49-1</f>
        <v>-8.9108783462906405E-2</v>
      </c>
      <c r="P50" s="8">
        <f>UFGeral!P50/UFGeral!P49-1</f>
        <v>4.2077764413033236E-3</v>
      </c>
      <c r="Q50" s="8">
        <f>UFGeral!Q50/UFGeral!Q49-1</f>
        <v>-7.1540386201895956E-4</v>
      </c>
      <c r="R50" s="8">
        <f>UFGeral!R50/UFGeral!R49-1</f>
        <v>2.7929520643563688E-3</v>
      </c>
      <c r="S50" s="8">
        <f>UFGeral!S50/UFGeral!S49-1</f>
        <v>2.2258792439182606E-3</v>
      </c>
      <c r="T50" s="8">
        <f>UFGeral!T50/UFGeral!T49-1</f>
        <v>1.1450057010238268E-3</v>
      </c>
      <c r="U50" s="8">
        <f>UFGeral!U50/UFGeral!U49-1</f>
        <v>2.6511710166735369E-2</v>
      </c>
      <c r="V50" s="8">
        <f>UFGeral!V50/UFGeral!V49-1</f>
        <v>-7.9309822180084755E-4</v>
      </c>
      <c r="W50" s="8">
        <f>UFGeral!W50/UFGeral!W49-1</f>
        <v>-3.8918657702839976E-3</v>
      </c>
      <c r="X50" s="8">
        <f>UFGeral!X50/UFGeral!X49-1</f>
        <v>4.3132689001816882E-3</v>
      </c>
      <c r="Y50" s="8">
        <f>UFGeral!Y50/UFGeral!Y49-1</f>
        <v>1.676197507791688E-4</v>
      </c>
      <c r="Z50" s="8">
        <f>UFGeral!Z50/UFGeral!Z49-1</f>
        <v>6.3349269250947415E-3</v>
      </c>
      <c r="AA50" s="8">
        <f>UFGeral!AA50/UFGeral!AA49-1</f>
        <v>-1.9270635188748386E-3</v>
      </c>
      <c r="AB50" s="8">
        <f>UFGeral!AB50/UFGeral!AB49-1</f>
        <v>-5.4061960473691384E-3</v>
      </c>
      <c r="AC50" s="11">
        <f>UFGeral!AC50/UFGeral!AC49-1</f>
        <v>-7.3985311422585243E-3</v>
      </c>
    </row>
    <row r="51" spans="1:29" x14ac:dyDescent="0.25">
      <c r="A51" s="20">
        <f>UFGeral!A51</f>
        <v>43891</v>
      </c>
      <c r="B51" s="8">
        <f>UFGeral!B51/UFGeral!B50-1</f>
        <v>1.2463338675367197E-2</v>
      </c>
      <c r="C51" s="8">
        <f>UFGeral!C51/UFGeral!C50-1</f>
        <v>5.340648986379426E-3</v>
      </c>
      <c r="D51" s="8">
        <f>UFGeral!D51/UFGeral!D50-1</f>
        <v>-8.8790239253255798E-4</v>
      </c>
      <c r="E51" s="8">
        <f>UFGeral!E51/UFGeral!E50-1</f>
        <v>1.6225538840102249E-3</v>
      </c>
      <c r="F51" s="8">
        <f>UFGeral!F51/UFGeral!F50-1</f>
        <v>1.0591683520746686E-2</v>
      </c>
      <c r="G51" s="8">
        <f>UFGeral!G51/UFGeral!G50-1</f>
        <v>1.6437641741726017E-2</v>
      </c>
      <c r="H51" s="8">
        <f>UFGeral!H51/UFGeral!H50-1</f>
        <v>1.0948922373589021E-2</v>
      </c>
      <c r="I51" s="8">
        <f>UFGeral!I51/UFGeral!I50-1</f>
        <v>3.3540651865056947E-2</v>
      </c>
      <c r="J51" s="8">
        <f>UFGeral!J51/UFGeral!J50-1</f>
        <v>1.1188179266578224E-2</v>
      </c>
      <c r="K51" s="8">
        <f>UFGeral!K51/UFGeral!K50-1</f>
        <v>2.2977482717099207E-3</v>
      </c>
      <c r="L51" s="8">
        <f>UFGeral!L51/UFGeral!L50-1</f>
        <v>2.370616578267315E-3</v>
      </c>
      <c r="M51" s="8">
        <f>UFGeral!M51/UFGeral!M50-1</f>
        <v>9.6735712772577642E-3</v>
      </c>
      <c r="N51" s="8">
        <f>UFGeral!N51/UFGeral!N50-1</f>
        <v>1.1687455011071934E-2</v>
      </c>
      <c r="O51" s="8">
        <f>UFGeral!O51/UFGeral!O50-1</f>
        <v>4.2661411686193418E-3</v>
      </c>
      <c r="P51" s="8">
        <f>UFGeral!P51/UFGeral!P50-1</f>
        <v>1.5055768012688819E-2</v>
      </c>
      <c r="Q51" s="8">
        <f>UFGeral!Q51/UFGeral!Q50-1</f>
        <v>1.3052955934822252E-2</v>
      </c>
      <c r="R51" s="8">
        <f>UFGeral!R51/UFGeral!R50-1</f>
        <v>7.1054944352773042E-3</v>
      </c>
      <c r="S51" s="8">
        <f>UFGeral!S51/UFGeral!S50-1</f>
        <v>2.1792763197488796E-2</v>
      </c>
      <c r="T51" s="8">
        <f>UFGeral!T51/UFGeral!T50-1</f>
        <v>-1.5792266439220159E-2</v>
      </c>
      <c r="U51" s="8">
        <f>UFGeral!U51/UFGeral!U50-1</f>
        <v>7.4179661351465587E-3</v>
      </c>
      <c r="V51" s="8">
        <f>UFGeral!V51/UFGeral!V50-1</f>
        <v>9.3483132965410665E-3</v>
      </c>
      <c r="W51" s="8">
        <f>UFGeral!W51/UFGeral!W50-1</f>
        <v>1.6336879012575078E-3</v>
      </c>
      <c r="X51" s="8">
        <f>UFGeral!X51/UFGeral!X50-1</f>
        <v>1.3158233612362125E-2</v>
      </c>
      <c r="Y51" s="8">
        <f>UFGeral!Y51/UFGeral!Y50-1</f>
        <v>1.4484239510711427E-2</v>
      </c>
      <c r="Z51" s="8">
        <f>UFGeral!Z51/UFGeral!Z50-1</f>
        <v>9.6562345588346865E-3</v>
      </c>
      <c r="AA51" s="8">
        <f>UFGeral!AA51/UFGeral!AA50-1</f>
        <v>2.5142703989651238E-3</v>
      </c>
      <c r="AB51" s="8">
        <f>UFGeral!AB51/UFGeral!AB50-1</f>
        <v>2.4559902805310063E-3</v>
      </c>
      <c r="AC51" s="11">
        <f>UFGeral!AC51/UFGeral!AC50-1</f>
        <v>5.8970210631292819E-3</v>
      </c>
    </row>
    <row r="52" spans="1:29" x14ac:dyDescent="0.25">
      <c r="A52" s="20">
        <f>UFGeral!A52</f>
        <v>43922</v>
      </c>
      <c r="B52" s="8">
        <f>UFGeral!B52/UFGeral!B51-1</f>
        <v>-2.7849196909491836E-3</v>
      </c>
      <c r="C52" s="8">
        <f>UFGeral!C52/UFGeral!C51-1</f>
        <v>-7.4624121824142797E-3</v>
      </c>
      <c r="D52" s="8">
        <f>UFGeral!D52/UFGeral!D51-1</f>
        <v>-5.2129398702011054E-3</v>
      </c>
      <c r="E52" s="8">
        <f>UFGeral!E52/UFGeral!E51-1</f>
        <v>-2.3706783490212269E-2</v>
      </c>
      <c r="F52" s="8">
        <f>UFGeral!F52/UFGeral!F51-1</f>
        <v>-3.4236260849134226E-3</v>
      </c>
      <c r="G52" s="8">
        <f>UFGeral!G52/UFGeral!G51-1</f>
        <v>2.5371429576708238E-3</v>
      </c>
      <c r="H52" s="8">
        <f>UFGeral!H52/UFGeral!H51-1</f>
        <v>-6.7160160885680886E-3</v>
      </c>
      <c r="I52" s="8">
        <f>UFGeral!I52/UFGeral!I51-1</f>
        <v>-5.5818046779294583E-3</v>
      </c>
      <c r="J52" s="8">
        <f>UFGeral!J52/UFGeral!J51-1</f>
        <v>-2.8789049342654249E-2</v>
      </c>
      <c r="K52" s="8">
        <f>UFGeral!K52/UFGeral!K51-1</f>
        <v>-4.1496243233360874E-2</v>
      </c>
      <c r="L52" s="8">
        <f>UFGeral!L52/UFGeral!L51-1</f>
        <v>-1.2107681145116067E-2</v>
      </c>
      <c r="M52" s="8">
        <f>UFGeral!M52/UFGeral!M51-1</f>
        <v>8.3786988780576444E-4</v>
      </c>
      <c r="N52" s="8">
        <f>UFGeral!N52/UFGeral!N51-1</f>
        <v>-6.5652483242972792E-4</v>
      </c>
      <c r="O52" s="8">
        <f>UFGeral!O52/UFGeral!O51-1</f>
        <v>-1.071441588569666E-2</v>
      </c>
      <c r="P52" s="8">
        <f>UFGeral!P52/UFGeral!P51-1</f>
        <v>1.1007373941850584E-2</v>
      </c>
      <c r="Q52" s="8">
        <f>UFGeral!Q52/UFGeral!Q51-1</f>
        <v>-1.6621348156691362E-2</v>
      </c>
      <c r="R52" s="8">
        <f>UFGeral!R52/UFGeral!R51-1</f>
        <v>-5.0857257066994066E-3</v>
      </c>
      <c r="S52" s="8">
        <f>UFGeral!S52/UFGeral!S51-1</f>
        <v>-1.0435563862077224E-2</v>
      </c>
      <c r="T52" s="8">
        <f>UFGeral!T52/UFGeral!T51-1</f>
        <v>-3.9583232863977802E-3</v>
      </c>
      <c r="U52" s="8">
        <f>UFGeral!U52/UFGeral!U51-1</f>
        <v>-7.6712279256927474E-3</v>
      </c>
      <c r="V52" s="8">
        <f>UFGeral!V52/UFGeral!V51-1</f>
        <v>7.2184443015805844E-3</v>
      </c>
      <c r="W52" s="8">
        <f>UFGeral!W52/UFGeral!W51-1</f>
        <v>-2.3178101133202067E-2</v>
      </c>
      <c r="X52" s="8">
        <f>UFGeral!X52/UFGeral!X51-1</f>
        <v>-1.8567097506400509E-2</v>
      </c>
      <c r="Y52" s="8">
        <f>UFGeral!Y52/UFGeral!Y51-1</f>
        <v>-7.4340889236802488E-3</v>
      </c>
      <c r="Z52" s="8">
        <f>UFGeral!Z52/UFGeral!Z51-1</f>
        <v>6.1576538949681403E-3</v>
      </c>
      <c r="AA52" s="8">
        <f>UFGeral!AA52/UFGeral!AA51-1</f>
        <v>-1.9333570831171598E-2</v>
      </c>
      <c r="AB52" s="8">
        <f>UFGeral!AB52/UFGeral!AB51-1</f>
        <v>-1.7872830130335471E-3</v>
      </c>
      <c r="AC52" s="11">
        <f>UFGeral!AC52/UFGeral!AC51-1</f>
        <v>-1.2908769562422484E-2</v>
      </c>
    </row>
    <row r="53" spans="1:29" x14ac:dyDescent="0.25">
      <c r="A53" s="20">
        <f>UFGeral!A53</f>
        <v>43952</v>
      </c>
      <c r="B53" s="8">
        <f>UFGeral!B53/UFGeral!B52-1</f>
        <v>-3.9802799453284576E-3</v>
      </c>
      <c r="C53" s="8">
        <f>UFGeral!C53/UFGeral!C52-1</f>
        <v>8.0729855553665075E-3</v>
      </c>
      <c r="D53" s="8">
        <f>UFGeral!D53/UFGeral!D52-1</f>
        <v>-8.4998923996622011E-3</v>
      </c>
      <c r="E53" s="8">
        <f>UFGeral!E53/UFGeral!E52-1</f>
        <v>1.6190641870163391E-2</v>
      </c>
      <c r="F53" s="8">
        <f>UFGeral!F53/UFGeral!F52-1</f>
        <v>-4.0414459338291575E-3</v>
      </c>
      <c r="G53" s="8">
        <f>UFGeral!G53/UFGeral!G52-1</f>
        <v>-1.5483114993381952E-2</v>
      </c>
      <c r="H53" s="8">
        <f>UFGeral!H53/UFGeral!H52-1</f>
        <v>-8.1612513155624455E-3</v>
      </c>
      <c r="I53" s="8">
        <f>UFGeral!I53/UFGeral!I52-1</f>
        <v>-1.4517222797223339E-2</v>
      </c>
      <c r="J53" s="8">
        <f>UFGeral!J53/UFGeral!J52-1</f>
        <v>-9.9771639602854734E-3</v>
      </c>
      <c r="K53" s="8">
        <f>UFGeral!K53/UFGeral!K52-1</f>
        <v>-9.2544437044030925E-3</v>
      </c>
      <c r="L53" s="8">
        <f>UFGeral!L53/UFGeral!L52-1</f>
        <v>-2.2189107620955717E-2</v>
      </c>
      <c r="M53" s="8">
        <f>UFGeral!M53/UFGeral!M52-1</f>
        <v>-7.2022494566313933E-3</v>
      </c>
      <c r="N53" s="8">
        <f>UFGeral!N53/UFGeral!N52-1</f>
        <v>-5.1069952625548698E-4</v>
      </c>
      <c r="O53" s="8">
        <f>UFGeral!O53/UFGeral!O52-1</f>
        <v>-6.2013082045047074E-3</v>
      </c>
      <c r="P53" s="8">
        <f>UFGeral!P53/UFGeral!P52-1</f>
        <v>-1.4279871330850624E-2</v>
      </c>
      <c r="Q53" s="8">
        <f>UFGeral!Q53/UFGeral!Q52-1</f>
        <v>-8.7418384966898577E-3</v>
      </c>
      <c r="R53" s="8">
        <f>UFGeral!R53/UFGeral!R52-1</f>
        <v>-2.032073977283555E-2</v>
      </c>
      <c r="S53" s="8">
        <f>UFGeral!S53/UFGeral!S52-1</f>
        <v>-1.010394499654188E-2</v>
      </c>
      <c r="T53" s="8">
        <f>UFGeral!T53/UFGeral!T52-1</f>
        <v>-3.8136192916342626E-3</v>
      </c>
      <c r="U53" s="8">
        <f>UFGeral!U53/UFGeral!U52-1</f>
        <v>-1.8901666882297441E-2</v>
      </c>
      <c r="V53" s="8">
        <f>UFGeral!V53/UFGeral!V52-1</f>
        <v>-3.2912701913506148E-2</v>
      </c>
      <c r="W53" s="8">
        <f>UFGeral!W53/UFGeral!W52-1</f>
        <v>-6.020215119119765E-3</v>
      </c>
      <c r="X53" s="8">
        <f>UFGeral!X53/UFGeral!X52-1</f>
        <v>-8.1024118198477213E-3</v>
      </c>
      <c r="Y53" s="8">
        <f>UFGeral!Y53/UFGeral!Y52-1</f>
        <v>-1.4837295162406505E-2</v>
      </c>
      <c r="Z53" s="8">
        <f>UFGeral!Z53/UFGeral!Z52-1</f>
        <v>-9.3468603268525019E-3</v>
      </c>
      <c r="AA53" s="8">
        <f>UFGeral!AA53/UFGeral!AA52-1</f>
        <v>-1.9970867888174038E-2</v>
      </c>
      <c r="AB53" s="8">
        <f>UFGeral!AB53/UFGeral!AB52-1</f>
        <v>-1.0326892849853775E-2</v>
      </c>
      <c r="AC53" s="11">
        <f>UFGeral!AC53/UFGeral!AC52-1</f>
        <v>-1.3810252094741848E-2</v>
      </c>
    </row>
    <row r="54" spans="1:29" x14ac:dyDescent="0.25">
      <c r="A54" s="20">
        <f>UFGeral!A54</f>
        <v>43983</v>
      </c>
      <c r="B54" s="8">
        <f>UFGeral!B54/UFGeral!B53-1</f>
        <v>-1.0145400302265739E-2</v>
      </c>
      <c r="C54" s="8">
        <f>UFGeral!C54/UFGeral!C53-1</f>
        <v>-7.5268059771934626E-3</v>
      </c>
      <c r="D54" s="8">
        <f>UFGeral!D54/UFGeral!D53-1</f>
        <v>-1.6245460022434211E-2</v>
      </c>
      <c r="E54" s="8">
        <f>UFGeral!E54/UFGeral!E53-1</f>
        <v>-6.6944871005132356E-3</v>
      </c>
      <c r="F54" s="8">
        <f>UFGeral!F54/UFGeral!F53-1</f>
        <v>-6.9636615411849956E-3</v>
      </c>
      <c r="G54" s="8">
        <f>UFGeral!G54/UFGeral!G53-1</f>
        <v>-1.3140466840943055E-2</v>
      </c>
      <c r="H54" s="8">
        <f>UFGeral!H54/UFGeral!H53-1</f>
        <v>-1.2566191428658113E-2</v>
      </c>
      <c r="I54" s="8">
        <f>UFGeral!I54/UFGeral!I53-1</f>
        <v>-9.895106927292896E-3</v>
      </c>
      <c r="J54" s="8">
        <f>UFGeral!J54/UFGeral!J53-1</f>
        <v>-1.9309894564872199E-2</v>
      </c>
      <c r="K54" s="8">
        <f>UFGeral!K54/UFGeral!K53-1</f>
        <v>-1.553842193781485E-2</v>
      </c>
      <c r="L54" s="8">
        <f>UFGeral!L54/UFGeral!L53-1</f>
        <v>-1.4875716943681172E-2</v>
      </c>
      <c r="M54" s="8">
        <f>UFGeral!M54/UFGeral!M53-1</f>
        <v>-8.019415284157061E-3</v>
      </c>
      <c r="N54" s="8">
        <f>UFGeral!N54/UFGeral!N53-1</f>
        <v>-1.0945705485216006E-2</v>
      </c>
      <c r="O54" s="8">
        <f>UFGeral!O54/UFGeral!O53-1</f>
        <v>-9.4842158642418628E-3</v>
      </c>
      <c r="P54" s="8">
        <f>UFGeral!P54/UFGeral!P53-1</f>
        <v>-1.8265813911430118E-2</v>
      </c>
      <c r="Q54" s="8">
        <f>UFGeral!Q54/UFGeral!Q53-1</f>
        <v>-1.1933607158248649E-2</v>
      </c>
      <c r="R54" s="8">
        <f>UFGeral!R54/UFGeral!R53-1</f>
        <v>-3.5951903160954535E-3</v>
      </c>
      <c r="S54" s="8">
        <f>UFGeral!S54/UFGeral!S53-1</f>
        <v>-1.0768518922206205E-2</v>
      </c>
      <c r="T54" s="8">
        <f>UFGeral!T54/UFGeral!T53-1</f>
        <v>-8.1764317767941685E-3</v>
      </c>
      <c r="U54" s="8">
        <f>UFGeral!U54/UFGeral!U53-1</f>
        <v>-1.0797426141487931E-2</v>
      </c>
      <c r="V54" s="8">
        <f>UFGeral!V54/UFGeral!V53-1</f>
        <v>-1.1856008194226941E-2</v>
      </c>
      <c r="W54" s="8">
        <f>UFGeral!W54/UFGeral!W53-1</f>
        <v>-8.0755446604037218E-3</v>
      </c>
      <c r="X54" s="8">
        <f>UFGeral!X54/UFGeral!X53-1</f>
        <v>-1.0217940802632275E-2</v>
      </c>
      <c r="Y54" s="8">
        <f>UFGeral!Y54/UFGeral!Y53-1</f>
        <v>-1.154742295243083E-2</v>
      </c>
      <c r="Z54" s="8">
        <f>UFGeral!Z54/UFGeral!Z53-1</f>
        <v>-1.5004083409323465E-3</v>
      </c>
      <c r="AA54" s="8">
        <f>UFGeral!AA54/UFGeral!AA53-1</f>
        <v>-4.0525529189959775E-2</v>
      </c>
      <c r="AB54" s="8">
        <f>UFGeral!AB54/UFGeral!AB53-1</f>
        <v>-9.8515780518114715E-3</v>
      </c>
      <c r="AC54" s="11">
        <f>UFGeral!AC54/UFGeral!AC53-1</f>
        <v>-2.0923254055509988E-2</v>
      </c>
    </row>
    <row r="55" spans="1:29" x14ac:dyDescent="0.25">
      <c r="A55" s="20">
        <f>UFGeral!A55</f>
        <v>44013</v>
      </c>
      <c r="B55" s="8">
        <f>UFGeral!B55/UFGeral!B54-1</f>
        <v>-1.4077369280085072E-2</v>
      </c>
      <c r="C55" s="8">
        <f>UFGeral!C55/UFGeral!C54-1</f>
        <v>-2.3826512140835088E-2</v>
      </c>
      <c r="D55" s="8">
        <f>UFGeral!D55/UFGeral!D54-1</f>
        <v>-4.8779049870829261E-2</v>
      </c>
      <c r="E55" s="8">
        <f>UFGeral!E55/UFGeral!E54-1</f>
        <v>-2.4196506671215645E-2</v>
      </c>
      <c r="F55" s="8">
        <f>UFGeral!F55/UFGeral!F54-1</f>
        <v>-1.075983464870911E-2</v>
      </c>
      <c r="G55" s="8">
        <f>UFGeral!G55/UFGeral!G54-1</f>
        <v>-2.0998292103028948E-2</v>
      </c>
      <c r="H55" s="8">
        <f>UFGeral!H55/UFGeral!H54-1</f>
        <v>-1.5527920590782673E-2</v>
      </c>
      <c r="I55" s="8">
        <f>UFGeral!I55/UFGeral!I54-1</f>
        <v>-1.7790369445514709E-2</v>
      </c>
      <c r="J55" s="8">
        <f>UFGeral!J55/UFGeral!J54-1</f>
        <v>-1.0552552218216493E-2</v>
      </c>
      <c r="K55" s="8">
        <f>UFGeral!K55/UFGeral!K54-1</f>
        <v>-1.5218376882607298E-2</v>
      </c>
      <c r="L55" s="8">
        <f>UFGeral!L55/UFGeral!L54-1</f>
        <v>-1.3150482843326761E-2</v>
      </c>
      <c r="M55" s="8">
        <f>UFGeral!M55/UFGeral!M54-1</f>
        <v>-7.0794233444435584E-3</v>
      </c>
      <c r="N55" s="8">
        <f>UFGeral!N55/UFGeral!N54-1</f>
        <v>-1.1685590741165708E-2</v>
      </c>
      <c r="O55" s="8">
        <f>UFGeral!O55/UFGeral!O54-1</f>
        <v>-8.7298025613750108E-3</v>
      </c>
      <c r="P55" s="8">
        <f>UFGeral!P55/UFGeral!P54-1</f>
        <v>-1.6681036724139675E-2</v>
      </c>
      <c r="Q55" s="8">
        <f>UFGeral!Q55/UFGeral!Q54-1</f>
        <v>-2.040011416131271E-2</v>
      </c>
      <c r="R55" s="8">
        <f>UFGeral!R55/UFGeral!R54-1</f>
        <v>-1.7740035180719982E-2</v>
      </c>
      <c r="S55" s="8">
        <f>UFGeral!S55/UFGeral!S54-1</f>
        <v>-1.2197848643161202E-2</v>
      </c>
      <c r="T55" s="8">
        <f>UFGeral!T55/UFGeral!T54-1</f>
        <v>-2.2642603644229098E-2</v>
      </c>
      <c r="U55" s="8">
        <f>UFGeral!U55/UFGeral!U54-1</f>
        <v>-1.8014114326551534E-2</v>
      </c>
      <c r="V55" s="8">
        <f>UFGeral!V55/UFGeral!V54-1</f>
        <v>-1.7572162530235524E-2</v>
      </c>
      <c r="W55" s="8">
        <f>UFGeral!W55/UFGeral!W54-1</f>
        <v>-2.5210714044458071E-2</v>
      </c>
      <c r="X55" s="8">
        <f>UFGeral!X55/UFGeral!X54-1</f>
        <v>-9.409856713887943E-3</v>
      </c>
      <c r="Y55" s="8">
        <f>UFGeral!Y55/UFGeral!Y54-1</f>
        <v>-1.0103412149309432E-2</v>
      </c>
      <c r="Z55" s="8">
        <f>UFGeral!Z55/UFGeral!Z54-1</f>
        <v>-1.560908179737508E-2</v>
      </c>
      <c r="AA55" s="8">
        <f>UFGeral!AA55/UFGeral!AA54-1</f>
        <v>-8.901122993305588E-3</v>
      </c>
      <c r="AB55" s="8">
        <f>UFGeral!AB55/UFGeral!AB54-1</f>
        <v>-1.0081712236681084E-2</v>
      </c>
      <c r="AC55" s="11">
        <f>UFGeral!AC55/UFGeral!AC54-1</f>
        <v>-1.3013482610270133E-2</v>
      </c>
    </row>
    <row r="56" spans="1:29" x14ac:dyDescent="0.25">
      <c r="A56" s="20">
        <f>UFGeral!A56</f>
        <v>44044</v>
      </c>
      <c r="B56" s="8">
        <f>UFGeral!B56/UFGeral!B55-1</f>
        <v>-1.4316597999532776E-2</v>
      </c>
      <c r="C56" s="8">
        <f>UFGeral!C56/UFGeral!C55-1</f>
        <v>-1.0270749428002879E-2</v>
      </c>
      <c r="D56" s="8">
        <f>UFGeral!D56/UFGeral!D55-1</f>
        <v>-6.0945982899996975E-3</v>
      </c>
      <c r="E56" s="8">
        <f>UFGeral!E56/UFGeral!E55-1</f>
        <v>-9.1121982912760746E-3</v>
      </c>
      <c r="F56" s="8">
        <f>UFGeral!F56/UFGeral!F55-1</f>
        <v>2.946676895605238E-3</v>
      </c>
      <c r="G56" s="8">
        <f>UFGeral!G56/UFGeral!G55-1</f>
        <v>-9.1434754939502261E-3</v>
      </c>
      <c r="H56" s="8">
        <f>UFGeral!H56/UFGeral!H55-1</f>
        <v>-8.4845719836489364E-3</v>
      </c>
      <c r="I56" s="8">
        <f>UFGeral!I56/UFGeral!I55-1</f>
        <v>5.0373867758424229E-3</v>
      </c>
      <c r="J56" s="8">
        <f>UFGeral!J56/UFGeral!J55-1</f>
        <v>-3.0436967063331988E-3</v>
      </c>
      <c r="K56" s="8">
        <f>UFGeral!K56/UFGeral!K55-1</f>
        <v>-8.2077856976349173E-3</v>
      </c>
      <c r="L56" s="8">
        <f>UFGeral!L56/UFGeral!L55-1</f>
        <v>-3.2244401386102295E-3</v>
      </c>
      <c r="M56" s="8">
        <f>UFGeral!M56/UFGeral!M55-1</f>
        <v>3.4878973872576324E-4</v>
      </c>
      <c r="N56" s="8">
        <f>UFGeral!N56/UFGeral!N55-1</f>
        <v>-4.553093410599951E-3</v>
      </c>
      <c r="O56" s="8">
        <f>UFGeral!O56/UFGeral!O55-1</f>
        <v>-1.0880239906433387E-3</v>
      </c>
      <c r="P56" s="8">
        <f>UFGeral!P56/UFGeral!P55-1</f>
        <v>-1.3422691205873027E-2</v>
      </c>
      <c r="Q56" s="8">
        <f>UFGeral!Q56/UFGeral!Q55-1</f>
        <v>1.9268591179155692E-4</v>
      </c>
      <c r="R56" s="8">
        <f>UFGeral!R56/UFGeral!R55-1</f>
        <v>-8.0993159864440889E-3</v>
      </c>
      <c r="S56" s="8">
        <f>UFGeral!S56/UFGeral!S55-1</f>
        <v>-5.3800565160155855E-3</v>
      </c>
      <c r="T56" s="8">
        <f>UFGeral!T56/UFGeral!T55-1</f>
        <v>-4.6351893394053212E-3</v>
      </c>
      <c r="U56" s="8">
        <f>UFGeral!U56/UFGeral!U55-1</f>
        <v>-3.1737517129966086E-3</v>
      </c>
      <c r="V56" s="8">
        <f>UFGeral!V56/UFGeral!V55-1</f>
        <v>-7.4895560413180684E-3</v>
      </c>
      <c r="W56" s="8">
        <f>UFGeral!W56/UFGeral!W55-1</f>
        <v>-5.876881854175009E-3</v>
      </c>
      <c r="X56" s="8">
        <f>UFGeral!X56/UFGeral!X55-1</f>
        <v>-3.1106060114647338E-3</v>
      </c>
      <c r="Y56" s="8">
        <f>UFGeral!Y56/UFGeral!Y55-1</f>
        <v>9.5884018517922165E-4</v>
      </c>
      <c r="Z56" s="8">
        <f>UFGeral!Z56/UFGeral!Z55-1</f>
        <v>-5.2272879635484326E-3</v>
      </c>
      <c r="AA56" s="8">
        <f>UFGeral!AA56/UFGeral!AA55-1</f>
        <v>-6.1288207663143801E-3</v>
      </c>
      <c r="AB56" s="8">
        <f>UFGeral!AB56/UFGeral!AB55-1</f>
        <v>-8.4386723224879612E-3</v>
      </c>
      <c r="AC56" s="11">
        <f>UFGeral!AC56/UFGeral!AC55-1</f>
        <v>-4.2342767269818449E-3</v>
      </c>
    </row>
    <row r="57" spans="1:29" x14ac:dyDescent="0.25">
      <c r="A57" s="20">
        <f>UFGeral!A57</f>
        <v>44075</v>
      </c>
      <c r="B57" s="8">
        <f>UFGeral!B57/UFGeral!B56-1</f>
        <v>-7.8109801096083453E-3</v>
      </c>
      <c r="C57" s="8">
        <f>UFGeral!C57/UFGeral!C56-1</f>
        <v>-1.0590904204484608E-2</v>
      </c>
      <c r="D57" s="8">
        <f>UFGeral!D57/UFGeral!D56-1</f>
        <v>-1.3062712222690065E-3</v>
      </c>
      <c r="E57" s="8">
        <f>UFGeral!E57/UFGeral!E56-1</f>
        <v>-1.4564938116427451E-2</v>
      </c>
      <c r="F57" s="8">
        <f>UFGeral!F57/UFGeral!F56-1</f>
        <v>-9.6267653685496724E-3</v>
      </c>
      <c r="G57" s="8">
        <f>UFGeral!G57/UFGeral!G56-1</f>
        <v>-9.7595641249086373E-3</v>
      </c>
      <c r="H57" s="8">
        <f>UFGeral!H57/UFGeral!H56-1</f>
        <v>-6.2575872634367258E-3</v>
      </c>
      <c r="I57" s="8">
        <f>UFGeral!I57/UFGeral!I56-1</f>
        <v>-3.4194811678385229E-3</v>
      </c>
      <c r="J57" s="8">
        <f>UFGeral!J57/UFGeral!J56-1</f>
        <v>-1.3585164078686596E-3</v>
      </c>
      <c r="K57" s="8">
        <f>UFGeral!K57/UFGeral!K56-1</f>
        <v>-1.0995743874938291E-2</v>
      </c>
      <c r="L57" s="8">
        <f>UFGeral!L57/UFGeral!L56-1</f>
        <v>-5.8377001336449297E-3</v>
      </c>
      <c r="M57" s="8">
        <f>UFGeral!M57/UFGeral!M56-1</f>
        <v>-3.3699256843510161E-3</v>
      </c>
      <c r="N57" s="8">
        <f>UFGeral!N57/UFGeral!N56-1</f>
        <v>-3.3535720535533553E-3</v>
      </c>
      <c r="O57" s="8">
        <f>UFGeral!O57/UFGeral!O56-1</f>
        <v>-8.4446440681050783E-3</v>
      </c>
      <c r="P57" s="8">
        <f>UFGeral!P57/UFGeral!P56-1</f>
        <v>-9.1069990520905586E-3</v>
      </c>
      <c r="Q57" s="8">
        <f>UFGeral!Q57/UFGeral!Q56-1</f>
        <v>-7.2225860277197462E-3</v>
      </c>
      <c r="R57" s="8">
        <f>UFGeral!R57/UFGeral!R56-1</f>
        <v>-2.1405725991164637E-2</v>
      </c>
      <c r="S57" s="8">
        <f>UFGeral!S57/UFGeral!S56-1</f>
        <v>-5.2266080097990164E-3</v>
      </c>
      <c r="T57" s="8">
        <f>UFGeral!T57/UFGeral!T56-1</f>
        <v>-5.4686330232281977E-3</v>
      </c>
      <c r="U57" s="8">
        <f>UFGeral!U57/UFGeral!U56-1</f>
        <v>-9.4882898006654059E-4</v>
      </c>
      <c r="V57" s="8">
        <f>UFGeral!V57/UFGeral!V56-1</f>
        <v>-5.3098511073637056E-3</v>
      </c>
      <c r="W57" s="8">
        <f>UFGeral!W57/UFGeral!W56-1</f>
        <v>-7.3938470606927931E-3</v>
      </c>
      <c r="X57" s="8">
        <f>UFGeral!X57/UFGeral!X56-1</f>
        <v>-3.1601935824868699E-3</v>
      </c>
      <c r="Y57" s="8">
        <f>UFGeral!Y57/UFGeral!Y56-1</f>
        <v>-6.6377365566623325E-3</v>
      </c>
      <c r="Z57" s="8">
        <f>UFGeral!Z57/UFGeral!Z56-1</f>
        <v>7.9335614596203197E-3</v>
      </c>
      <c r="AA57" s="8">
        <f>UFGeral!AA57/UFGeral!AA56-1</f>
        <v>-2.9028141780977901E-3</v>
      </c>
      <c r="AB57" s="8">
        <f>UFGeral!AB57/UFGeral!AB56-1</f>
        <v>-5.7570657278948056E-3</v>
      </c>
      <c r="AC57" s="11">
        <f>UFGeral!AC57/UFGeral!AC56-1</f>
        <v>-4.8538440413985473E-3</v>
      </c>
    </row>
    <row r="58" spans="1:29" x14ac:dyDescent="0.25">
      <c r="A58" s="20">
        <f>UFGeral!A58</f>
        <v>44105</v>
      </c>
      <c r="B58" s="8">
        <f>UFGeral!B58/UFGeral!B57-1</f>
        <v>-4.0604319079280415E-3</v>
      </c>
      <c r="C58" s="8">
        <f>UFGeral!C58/UFGeral!C57-1</f>
        <v>-6.1570565098313379E-3</v>
      </c>
      <c r="D58" s="8">
        <f>UFGeral!D58/UFGeral!D57-1</f>
        <v>4.9151152526905051E-3</v>
      </c>
      <c r="E58" s="8">
        <f>UFGeral!E58/UFGeral!E57-1</f>
        <v>-8.4920717215358765E-3</v>
      </c>
      <c r="F58" s="8">
        <f>UFGeral!F58/UFGeral!F57-1</f>
        <v>-8.4380158655650295E-4</v>
      </c>
      <c r="G58" s="8">
        <f>UFGeral!G58/UFGeral!G57-1</f>
        <v>1.8454616047925976E-2</v>
      </c>
      <c r="H58" s="8">
        <f>UFGeral!H58/UFGeral!H57-1</f>
        <v>-7.4664145632243883E-3</v>
      </c>
      <c r="I58" s="8">
        <f>UFGeral!I58/UFGeral!I57-1</f>
        <v>3.2071256266252846E-6</v>
      </c>
      <c r="J58" s="8">
        <f>UFGeral!J58/UFGeral!J57-1</f>
        <v>-9.6845661097838542E-3</v>
      </c>
      <c r="K58" s="8">
        <f>UFGeral!K58/UFGeral!K57-1</f>
        <v>-5.4859297554255004E-4</v>
      </c>
      <c r="L58" s="8">
        <f>UFGeral!L58/UFGeral!L57-1</f>
        <v>-4.7133719450108691E-3</v>
      </c>
      <c r="M58" s="8">
        <f>UFGeral!M58/UFGeral!M57-1</f>
        <v>3.0905458733032631E-3</v>
      </c>
      <c r="N58" s="8">
        <f>UFGeral!N58/UFGeral!N57-1</f>
        <v>-7.1501900805148733E-4</v>
      </c>
      <c r="O58" s="8">
        <f>UFGeral!O58/UFGeral!O57-1</f>
        <v>7.7811384738839529E-3</v>
      </c>
      <c r="P58" s="8">
        <f>UFGeral!P58/UFGeral!P57-1</f>
        <v>-9.1265265883405666E-3</v>
      </c>
      <c r="Q58" s="8">
        <f>UFGeral!Q58/UFGeral!Q57-1</f>
        <v>-8.515800374565119E-3</v>
      </c>
      <c r="R58" s="8">
        <f>UFGeral!R58/UFGeral!R57-1</f>
        <v>-1.5332683976428063E-2</v>
      </c>
      <c r="S58" s="8">
        <f>UFGeral!S58/UFGeral!S57-1</f>
        <v>-2.250022632049653E-3</v>
      </c>
      <c r="T58" s="8">
        <f>UFGeral!T58/UFGeral!T57-1</f>
        <v>-2.7032506593116512E-4</v>
      </c>
      <c r="U58" s="8">
        <f>UFGeral!U58/UFGeral!U57-1</f>
        <v>-5.4999359486758159E-3</v>
      </c>
      <c r="V58" s="8">
        <f>UFGeral!V58/UFGeral!V57-1</f>
        <v>2.2999348921137752E-5</v>
      </c>
      <c r="W58" s="8">
        <f>UFGeral!W58/UFGeral!W57-1</f>
        <v>1.2927772883597477E-3</v>
      </c>
      <c r="X58" s="8">
        <f>UFGeral!X58/UFGeral!X57-1</f>
        <v>-8.703635797789433E-3</v>
      </c>
      <c r="Y58" s="8">
        <f>UFGeral!Y58/UFGeral!Y57-1</f>
        <v>-4.6868805318245332E-3</v>
      </c>
      <c r="Z58" s="8">
        <f>UFGeral!Z58/UFGeral!Z57-1</f>
        <v>-8.1192431897528783E-3</v>
      </c>
      <c r="AA58" s="8">
        <f>UFGeral!AA58/UFGeral!AA57-1</f>
        <v>-3.6746353294659917E-3</v>
      </c>
      <c r="AB58" s="8">
        <f>UFGeral!AB58/UFGeral!AB57-1</f>
        <v>-5.2980982587551573E-3</v>
      </c>
      <c r="AC58" s="11">
        <f>UFGeral!AC58/UFGeral!AC57-1</f>
        <v>-3.1519103492566591E-3</v>
      </c>
    </row>
    <row r="59" spans="1:29" x14ac:dyDescent="0.25">
      <c r="A59" s="20">
        <f>UFGeral!A59</f>
        <v>44136</v>
      </c>
      <c r="B59" s="8">
        <f>UFGeral!B59/UFGeral!B58-1</f>
        <v>-2.9691792508960146E-3</v>
      </c>
      <c r="C59" s="8">
        <f>UFGeral!C59/UFGeral!C58-1</f>
        <v>-5.0745670740829363E-3</v>
      </c>
      <c r="D59" s="8">
        <f>UFGeral!D59/UFGeral!D58-1</f>
        <v>9.6920548689372055E-4</v>
      </c>
      <c r="E59" s="8">
        <f>UFGeral!E59/UFGeral!E58-1</f>
        <v>1.2655776378312611E-2</v>
      </c>
      <c r="F59" s="8">
        <f>UFGeral!F59/UFGeral!F58-1</f>
        <v>1.3982679028547995E-3</v>
      </c>
      <c r="G59" s="8">
        <f>UFGeral!G59/UFGeral!G58-1</f>
        <v>1.4781119257389452E-2</v>
      </c>
      <c r="H59" s="8">
        <f>UFGeral!H59/UFGeral!H58-1</f>
        <v>2.8381410933102647E-3</v>
      </c>
      <c r="I59" s="8">
        <f>UFGeral!I59/UFGeral!I58-1</f>
        <v>7.6871163461178504E-4</v>
      </c>
      <c r="J59" s="8">
        <f>UFGeral!J59/UFGeral!J58-1</f>
        <v>-8.3885934320511168E-3</v>
      </c>
      <c r="K59" s="8">
        <f>UFGeral!K59/UFGeral!K58-1</f>
        <v>4.7312911699035842E-2</v>
      </c>
      <c r="L59" s="8">
        <f>UFGeral!L59/UFGeral!L58-1</f>
        <v>-5.3003330842547047E-3</v>
      </c>
      <c r="M59" s="8">
        <f>UFGeral!M59/UFGeral!M58-1</f>
        <v>2.9452012467046096E-4</v>
      </c>
      <c r="N59" s="8">
        <f>UFGeral!N59/UFGeral!N58-1</f>
        <v>6.4954283902896037E-4</v>
      </c>
      <c r="O59" s="8">
        <f>UFGeral!O59/UFGeral!O58-1</f>
        <v>5.0899341458430225E-3</v>
      </c>
      <c r="P59" s="8">
        <f>UFGeral!P59/UFGeral!P58-1</f>
        <v>2.4017302090415527E-3</v>
      </c>
      <c r="Q59" s="8">
        <f>UFGeral!Q59/UFGeral!Q58-1</f>
        <v>-6.5890461603327344E-3</v>
      </c>
      <c r="R59" s="8">
        <f>UFGeral!R59/UFGeral!R58-1</f>
        <v>5.1962840779558039E-3</v>
      </c>
      <c r="S59" s="8">
        <f>UFGeral!S59/UFGeral!S58-1</f>
        <v>-3.0867992396547139E-3</v>
      </c>
      <c r="T59" s="8">
        <f>UFGeral!T59/UFGeral!T58-1</f>
        <v>-5.8281325092933711E-3</v>
      </c>
      <c r="U59" s="8">
        <f>UFGeral!U59/UFGeral!U58-1</f>
        <v>-4.6879542076019298E-3</v>
      </c>
      <c r="V59" s="8">
        <f>UFGeral!V59/UFGeral!V58-1</f>
        <v>1.4628620957429339E-2</v>
      </c>
      <c r="W59" s="8">
        <f>UFGeral!W59/UFGeral!W58-1</f>
        <v>3.8397844860218466E-3</v>
      </c>
      <c r="X59" s="8">
        <f>UFGeral!X59/UFGeral!X58-1</f>
        <v>-4.086295339150614E-3</v>
      </c>
      <c r="Y59" s="8">
        <f>UFGeral!Y59/UFGeral!Y58-1</f>
        <v>-5.2411379105835598E-3</v>
      </c>
      <c r="Z59" s="8">
        <f>UFGeral!Z59/UFGeral!Z58-1</f>
        <v>1.3195802106895638E-2</v>
      </c>
      <c r="AA59" s="8">
        <f>UFGeral!AA59/UFGeral!AA58-1</f>
        <v>-3.4774293074061324E-3</v>
      </c>
      <c r="AB59" s="8">
        <f>UFGeral!AB59/UFGeral!AB58-1</f>
        <v>1.2941666973227406E-3</v>
      </c>
      <c r="AC59" s="11">
        <f>UFGeral!AC59/UFGeral!AC58-1</f>
        <v>-1.8889370662307226E-3</v>
      </c>
    </row>
    <row r="60" spans="1:29" x14ac:dyDescent="0.25">
      <c r="A60" s="20">
        <f>UFGeral!A60</f>
        <v>44166</v>
      </c>
      <c r="B60" s="8">
        <f>UFGeral!B60/UFGeral!B59-1</f>
        <v>-7.853359549132688E-3</v>
      </c>
      <c r="C60" s="8">
        <f>UFGeral!C60/UFGeral!C59-1</f>
        <v>-2.4280122911710111E-2</v>
      </c>
      <c r="D60" s="8">
        <f>UFGeral!D60/UFGeral!D59-1</f>
        <v>-2.5208247213542867E-3</v>
      </c>
      <c r="E60" s="8">
        <f>UFGeral!E60/UFGeral!E59-1</f>
        <v>-4.6831821546134966E-3</v>
      </c>
      <c r="F60" s="8">
        <f>UFGeral!F60/UFGeral!F59-1</f>
        <v>-2.1573992413425058E-3</v>
      </c>
      <c r="G60" s="8">
        <f>UFGeral!G60/UFGeral!G59-1</f>
        <v>-1.4843656896142976E-2</v>
      </c>
      <c r="H60" s="8">
        <f>UFGeral!H60/UFGeral!H59-1</f>
        <v>-9.7798191584183014E-3</v>
      </c>
      <c r="I60" s="8">
        <f>UFGeral!I60/UFGeral!I59-1</f>
        <v>-7.8623362808946107E-3</v>
      </c>
      <c r="J60" s="8">
        <f>UFGeral!J60/UFGeral!J59-1</f>
        <v>-1.0918485687412827E-2</v>
      </c>
      <c r="K60" s="8">
        <f>UFGeral!K60/UFGeral!K59-1</f>
        <v>-7.1055612830117632E-4</v>
      </c>
      <c r="L60" s="8">
        <f>UFGeral!L60/UFGeral!L59-1</f>
        <v>-2.7739934576103131E-3</v>
      </c>
      <c r="M60" s="8">
        <f>UFGeral!M60/UFGeral!M59-1</f>
        <v>-1.2253847150092145E-3</v>
      </c>
      <c r="N60" s="8">
        <f>UFGeral!N60/UFGeral!N59-1</f>
        <v>-1.1170543098649732E-3</v>
      </c>
      <c r="O60" s="8">
        <f>UFGeral!O60/UFGeral!O59-1</f>
        <v>-8.8595641806493708E-3</v>
      </c>
      <c r="P60" s="8">
        <f>UFGeral!P60/UFGeral!P59-1</f>
        <v>-2.2512643095374818E-3</v>
      </c>
      <c r="Q60" s="8">
        <f>UFGeral!Q60/UFGeral!Q59-1</f>
        <v>-1.2347817579472786E-2</v>
      </c>
      <c r="R60" s="8">
        <f>UFGeral!R60/UFGeral!R59-1</f>
        <v>-2.1156531927633671E-2</v>
      </c>
      <c r="S60" s="8">
        <f>UFGeral!S60/UFGeral!S59-1</f>
        <v>-2.3194538956594624E-3</v>
      </c>
      <c r="T60" s="8">
        <f>UFGeral!T60/UFGeral!T59-1</f>
        <v>1.5547276989371639E-3</v>
      </c>
      <c r="U60" s="8">
        <f>UFGeral!U60/UFGeral!U59-1</f>
        <v>-1.2156568401094692E-2</v>
      </c>
      <c r="V60" s="8">
        <f>UFGeral!V60/UFGeral!V59-1</f>
        <v>3.9086145586393339E-3</v>
      </c>
      <c r="W60" s="8">
        <f>UFGeral!W60/UFGeral!W59-1</f>
        <v>-1.8811748779634874E-2</v>
      </c>
      <c r="X60" s="8">
        <f>UFGeral!X60/UFGeral!X59-1</f>
        <v>-2.0751566698556934E-3</v>
      </c>
      <c r="Y60" s="8">
        <f>UFGeral!Y60/UFGeral!Y59-1</f>
        <v>-7.3580877991019644E-4</v>
      </c>
      <c r="Z60" s="8">
        <f>UFGeral!Z60/UFGeral!Z59-1</f>
        <v>-4.0556125199764814E-2</v>
      </c>
      <c r="AA60" s="8">
        <f>UFGeral!AA60/UFGeral!AA59-1</f>
        <v>-1.2754613065318332E-2</v>
      </c>
      <c r="AB60" s="8">
        <f>UFGeral!AB60/UFGeral!AB59-1</f>
        <v>-4.6642402167317298E-3</v>
      </c>
      <c r="AC60" s="11">
        <f>UFGeral!AC60/UFGeral!AC59-1</f>
        <v>-7.1360005026003259E-3</v>
      </c>
    </row>
    <row r="61" spans="1:29" x14ac:dyDescent="0.25">
      <c r="A61" s="19">
        <f>UFGeral!A61</f>
        <v>44197</v>
      </c>
      <c r="B61" s="9">
        <f>UFGeral!B61/UFGeral!B60-1</f>
        <v>2.8464520854498687E-3</v>
      </c>
      <c r="C61" s="9">
        <f>UFGeral!C61/UFGeral!C60-1</f>
        <v>-3.3030316977655794E-5</v>
      </c>
      <c r="D61" s="9">
        <f>UFGeral!D61/UFGeral!D60-1</f>
        <v>1.513837689388664E-2</v>
      </c>
      <c r="E61" s="9">
        <f>UFGeral!E61/UFGeral!E60-1</f>
        <v>-1.6422869839908261E-3</v>
      </c>
      <c r="F61" s="9">
        <f>UFGeral!F61/UFGeral!F60-1</f>
        <v>-1.3174732886822582E-3</v>
      </c>
      <c r="G61" s="9">
        <f>UFGeral!G61/UFGeral!G60-1</f>
        <v>-2.0452511839033072E-3</v>
      </c>
      <c r="H61" s="9">
        <f>UFGeral!H61/UFGeral!H60-1</f>
        <v>3.3803065776385477E-3</v>
      </c>
      <c r="I61" s="9">
        <f>UFGeral!I61/UFGeral!I60-1</f>
        <v>-3.9658907809448918E-3</v>
      </c>
      <c r="J61" s="9">
        <f>UFGeral!J61/UFGeral!J60-1</f>
        <v>0.16980095541883267</v>
      </c>
      <c r="K61" s="9">
        <f>UFGeral!K61/UFGeral!K60-1</f>
        <v>1.0664194544476091E-2</v>
      </c>
      <c r="L61" s="9">
        <f>UFGeral!L61/UFGeral!L60-1</f>
        <v>-2.7191409594721216E-3</v>
      </c>
      <c r="M61" s="9">
        <f>UFGeral!M61/UFGeral!M60-1</f>
        <v>3.7459173352432096E-3</v>
      </c>
      <c r="N61" s="9">
        <f>UFGeral!N61/UFGeral!N60-1</f>
        <v>1.0160981952704651E-2</v>
      </c>
      <c r="O61" s="9">
        <f>UFGeral!O61/UFGeral!O60-1</f>
        <v>9.0107632475877608E-3</v>
      </c>
      <c r="P61" s="9">
        <f>UFGeral!P61/UFGeral!P60-1</f>
        <v>-9.8445051930524663E-3</v>
      </c>
      <c r="Q61" s="9">
        <f>UFGeral!Q61/UFGeral!Q60-1</f>
        <v>-3.1887946657624955E-3</v>
      </c>
      <c r="R61" s="9">
        <f>UFGeral!R61/UFGeral!R60-1</f>
        <v>4.3381311447188153E-3</v>
      </c>
      <c r="S61" s="9">
        <f>UFGeral!S61/UFGeral!S60-1</f>
        <v>5.4699742194812551E-3</v>
      </c>
      <c r="T61" s="9">
        <f>UFGeral!T61/UFGeral!T60-1</f>
        <v>5.6392175915489506E-3</v>
      </c>
      <c r="U61" s="9">
        <f>UFGeral!U61/UFGeral!U60-1</f>
        <v>-1.8303146406439819E-3</v>
      </c>
      <c r="V61" s="9">
        <f>UFGeral!V61/UFGeral!V60-1</f>
        <v>5.4492407167057166E-3</v>
      </c>
      <c r="W61" s="9">
        <f>UFGeral!W61/UFGeral!W60-1</f>
        <v>-6.9076273800205978E-4</v>
      </c>
      <c r="X61" s="9">
        <f>UFGeral!X61/UFGeral!X60-1</f>
        <v>8.4674467641820961E-4</v>
      </c>
      <c r="Y61" s="9">
        <f>UFGeral!Y61/UFGeral!Y60-1</f>
        <v>1.2833203883930722E-3</v>
      </c>
      <c r="Z61" s="9">
        <f>UFGeral!Z61/UFGeral!Z60-1</f>
        <v>-8.0748617536452461E-3</v>
      </c>
      <c r="AA61" s="9">
        <f>UFGeral!AA61/UFGeral!AA60-1</f>
        <v>3.5082079518011788E-3</v>
      </c>
      <c r="AB61" s="9">
        <f>UFGeral!AB61/UFGeral!AB60-1</f>
        <v>6.1501392677547617E-3</v>
      </c>
      <c r="AC61" s="12">
        <f>UFGeral!AC61/UFGeral!AC60-1</f>
        <v>7.7165789851771915E-3</v>
      </c>
    </row>
    <row r="62" spans="1:29" x14ac:dyDescent="0.25">
      <c r="A62" s="20">
        <f>UFGeral!A62</f>
        <v>44238</v>
      </c>
      <c r="B62" s="8">
        <f>UFGeral!B62/UFGeral!B61-1</f>
        <v>9.9759761224422761E-3</v>
      </c>
      <c r="C62" s="8">
        <f>UFGeral!C62/UFGeral!C61-1</f>
        <v>-3.3356821902709166E-3</v>
      </c>
      <c r="D62" s="8">
        <f>UFGeral!D62/UFGeral!D61-1</f>
        <v>-5.2605516570726207E-3</v>
      </c>
      <c r="E62" s="8">
        <f>UFGeral!E62/UFGeral!E61-1</f>
        <v>-5.8396102850984954E-3</v>
      </c>
      <c r="F62" s="8">
        <f>UFGeral!F62/UFGeral!F61-1</f>
        <v>3.3257579101921841E-3</v>
      </c>
      <c r="G62" s="8">
        <f>UFGeral!G62/UFGeral!G61-1</f>
        <v>6.7258869850466141E-3</v>
      </c>
      <c r="H62" s="8">
        <f>UFGeral!H62/UFGeral!H61-1</f>
        <v>6.015395207825458E-3</v>
      </c>
      <c r="I62" s="8">
        <f>UFGeral!I62/UFGeral!I61-1</f>
        <v>3.970262527045243E-3</v>
      </c>
      <c r="J62" s="8">
        <f>UFGeral!J62/UFGeral!J61-1</f>
        <v>2.0509598357238978E-3</v>
      </c>
      <c r="K62" s="8">
        <f>UFGeral!K62/UFGeral!K61-1</f>
        <v>5.4519622229942666E-3</v>
      </c>
      <c r="L62" s="8">
        <f>UFGeral!L62/UFGeral!L61-1</f>
        <v>-5.7801964821513341E-4</v>
      </c>
      <c r="M62" s="8">
        <f>UFGeral!M62/UFGeral!M61-1</f>
        <v>6.9733114892052139E-3</v>
      </c>
      <c r="N62" s="8">
        <f>UFGeral!N62/UFGeral!N61-1</f>
        <v>8.2449050812551938E-3</v>
      </c>
      <c r="O62" s="8">
        <f>UFGeral!O62/UFGeral!O61-1</f>
        <v>4.0112396777687298E-3</v>
      </c>
      <c r="P62" s="8">
        <f>UFGeral!P62/UFGeral!P61-1</f>
        <v>4.9664675437290917E-3</v>
      </c>
      <c r="Q62" s="8">
        <f>UFGeral!Q62/UFGeral!Q61-1</f>
        <v>-3.2685067649365074E-3</v>
      </c>
      <c r="R62" s="8">
        <f>UFGeral!R62/UFGeral!R61-1</f>
        <v>9.3200243593445364E-3</v>
      </c>
      <c r="S62" s="8">
        <f>UFGeral!S62/UFGeral!S61-1</f>
        <v>1.3204666627313344E-3</v>
      </c>
      <c r="T62" s="8">
        <f>UFGeral!T62/UFGeral!T61-1</f>
        <v>8.0597685415220166E-3</v>
      </c>
      <c r="U62" s="8">
        <f>UFGeral!U62/UFGeral!U61-1</f>
        <v>5.6777686114319881E-3</v>
      </c>
      <c r="V62" s="8">
        <f>UFGeral!V62/UFGeral!V61-1</f>
        <v>5.8653466625648853E-3</v>
      </c>
      <c r="W62" s="8">
        <f>UFGeral!W62/UFGeral!W61-1</f>
        <v>3.1877439021810172E-3</v>
      </c>
      <c r="X62" s="8">
        <f>UFGeral!X62/UFGeral!X61-1</f>
        <v>5.5159416749201995E-3</v>
      </c>
      <c r="Y62" s="8">
        <f>UFGeral!Y62/UFGeral!Y61-1</f>
        <v>3.2095931644235964E-3</v>
      </c>
      <c r="Z62" s="8">
        <f>UFGeral!Z62/UFGeral!Z61-1</f>
        <v>8.3277414639209013E-3</v>
      </c>
      <c r="AA62" s="8">
        <f>UFGeral!AA62/UFGeral!AA61-1</f>
        <v>-2.779658004747998E-3</v>
      </c>
      <c r="AB62" s="8">
        <f>UFGeral!AB62/UFGeral!AB61-1</f>
        <v>3.8678088940824473E-4</v>
      </c>
      <c r="AC62" s="11">
        <f>UFGeral!AC62/UFGeral!AC61-1</f>
        <v>1.4680409751310908E-3</v>
      </c>
    </row>
    <row r="63" spans="1:29" x14ac:dyDescent="0.25">
      <c r="A63" s="20">
        <f>UFGeral!A63</f>
        <v>44256</v>
      </c>
      <c r="B63" s="8">
        <f>UFGeral!B63/UFGeral!B62-1</f>
        <v>7.7806902432959735E-3</v>
      </c>
      <c r="C63" s="8">
        <f>UFGeral!C63/UFGeral!C62-1</f>
        <v>2.5321554799784263E-3</v>
      </c>
      <c r="D63" s="8">
        <f>UFGeral!D63/UFGeral!D62-1</f>
        <v>-8.7085314218838805E-3</v>
      </c>
      <c r="E63" s="8">
        <f>UFGeral!E63/UFGeral!E62-1</f>
        <v>8.5586654625862124E-3</v>
      </c>
      <c r="F63" s="8">
        <f>UFGeral!F63/UFGeral!F62-1</f>
        <v>-6.3179792929163314E-3</v>
      </c>
      <c r="G63" s="8">
        <f>UFGeral!G63/UFGeral!G62-1</f>
        <v>1.4738853035830779E-2</v>
      </c>
      <c r="H63" s="8">
        <f>UFGeral!H63/UFGeral!H62-1</f>
        <v>1.1853444910661981E-2</v>
      </c>
      <c r="I63" s="8">
        <f>UFGeral!I63/UFGeral!I62-1</f>
        <v>1.3904028939372148E-2</v>
      </c>
      <c r="J63" s="8">
        <f>UFGeral!J63/UFGeral!J62-1</f>
        <v>1.2465861974571668E-2</v>
      </c>
      <c r="K63" s="8">
        <f>UFGeral!K63/UFGeral!K62-1</f>
        <v>5.475251429124528E-3</v>
      </c>
      <c r="L63" s="8">
        <f>UFGeral!L63/UFGeral!L62-1</f>
        <v>9.0156912551351276E-3</v>
      </c>
      <c r="M63" s="8">
        <f>UFGeral!M63/UFGeral!M62-1</f>
        <v>7.8740472750018498E-3</v>
      </c>
      <c r="N63" s="8">
        <f>UFGeral!N63/UFGeral!N62-1</f>
        <v>2.8340619553459234E-2</v>
      </c>
      <c r="O63" s="8">
        <f>UFGeral!O63/UFGeral!O62-1</f>
        <v>9.0822919591690976E-3</v>
      </c>
      <c r="P63" s="8">
        <f>UFGeral!P63/UFGeral!P62-1</f>
        <v>1.5755624565643833E-2</v>
      </c>
      <c r="Q63" s="8">
        <f>UFGeral!Q63/UFGeral!Q62-1</f>
        <v>7.7732320096415286E-3</v>
      </c>
      <c r="R63" s="8">
        <f>UFGeral!R63/UFGeral!R62-1</f>
        <v>9.5349109190288051E-3</v>
      </c>
      <c r="S63" s="8">
        <f>UFGeral!S63/UFGeral!S62-1</f>
        <v>1.623439526924364E-2</v>
      </c>
      <c r="T63" s="8">
        <f>UFGeral!T63/UFGeral!T62-1</f>
        <v>1.6900748038886304E-2</v>
      </c>
      <c r="U63" s="8">
        <f>UFGeral!U63/UFGeral!U62-1</f>
        <v>5.9478356927771259E-3</v>
      </c>
      <c r="V63" s="8">
        <f>UFGeral!V63/UFGeral!V62-1</f>
        <v>9.7409850151115585E-3</v>
      </c>
      <c r="W63" s="8">
        <f>UFGeral!W63/UFGeral!W62-1</f>
        <v>6.3276464586672354E-3</v>
      </c>
      <c r="X63" s="8">
        <f>UFGeral!X63/UFGeral!X62-1</f>
        <v>7.2605655008564085E-3</v>
      </c>
      <c r="Y63" s="8">
        <f>UFGeral!Y63/UFGeral!Y62-1</f>
        <v>1.421058272230713E-2</v>
      </c>
      <c r="Z63" s="8">
        <f>UFGeral!Z63/UFGeral!Z62-1</f>
        <v>1.9502650845612424E-2</v>
      </c>
      <c r="AA63" s="8">
        <f>UFGeral!AA63/UFGeral!AA62-1</f>
        <v>1.1176812984081685E-4</v>
      </c>
      <c r="AB63" s="8">
        <f>UFGeral!AB63/UFGeral!AB62-1</f>
        <v>4.5917212542714303E-3</v>
      </c>
      <c r="AC63" s="11">
        <f>UFGeral!AC63/UFGeral!AC62-1</f>
        <v>7.2211952536838098E-3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63"/>
  <sheetViews>
    <sheetView workbookViewId="0">
      <pane xSplit="1" ySplit="2" topLeftCell="R56" activePane="bottomRight" state="frozen"/>
      <selection pane="topRight" activeCell="B1" sqref="B1"/>
      <selection pane="bottomLeft" activeCell="A3" sqref="A3"/>
      <selection pane="bottomRight" activeCell="AD64" sqref="AD64"/>
    </sheetView>
  </sheetViews>
  <sheetFormatPr defaultRowHeight="15" x14ac:dyDescent="0.25"/>
  <cols>
    <col min="29" max="29" width="10.85546875" customWidth="1"/>
  </cols>
  <sheetData>
    <row r="2" spans="1:29" x14ac:dyDescent="0.2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29" x14ac:dyDescent="0.25">
      <c r="A3" s="19">
        <v>42430</v>
      </c>
      <c r="B3" s="16" t="s">
        <v>42</v>
      </c>
      <c r="C3" s="16" t="s">
        <v>42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 t="s">
        <v>42</v>
      </c>
      <c r="J3" s="16" t="s">
        <v>42</v>
      </c>
      <c r="K3" s="16" t="s">
        <v>42</v>
      </c>
      <c r="L3" s="16" t="s">
        <v>42</v>
      </c>
      <c r="M3" s="16" t="s">
        <v>42</v>
      </c>
      <c r="N3" s="16" t="s">
        <v>42</v>
      </c>
      <c r="O3" s="16" t="s">
        <v>42</v>
      </c>
      <c r="P3" s="16" t="s">
        <v>42</v>
      </c>
      <c r="Q3" s="16" t="s">
        <v>42</v>
      </c>
      <c r="R3" s="16" t="s">
        <v>42</v>
      </c>
      <c r="S3" s="16" t="s">
        <v>42</v>
      </c>
      <c r="T3" s="16" t="s">
        <v>42</v>
      </c>
      <c r="U3" s="16" t="s">
        <v>42</v>
      </c>
      <c r="V3" s="16" t="s">
        <v>42</v>
      </c>
      <c r="W3" s="16" t="s">
        <v>42</v>
      </c>
      <c r="X3" s="16" t="s">
        <v>42</v>
      </c>
      <c r="Y3" s="16" t="s">
        <v>42</v>
      </c>
      <c r="Z3" s="16" t="s">
        <v>42</v>
      </c>
      <c r="AA3" s="16" t="s">
        <v>42</v>
      </c>
      <c r="AB3" s="16" t="s">
        <v>42</v>
      </c>
      <c r="AC3" s="16" t="s">
        <v>42</v>
      </c>
    </row>
    <row r="4" spans="1:29" x14ac:dyDescent="0.25">
      <c r="A4" s="20">
        <v>42461</v>
      </c>
      <c r="B4" s="14" t="s">
        <v>42</v>
      </c>
      <c r="C4" s="14" t="s">
        <v>42</v>
      </c>
      <c r="D4" s="14" t="s">
        <v>42</v>
      </c>
      <c r="E4" s="14" t="s">
        <v>42</v>
      </c>
      <c r="F4" s="14" t="s">
        <v>42</v>
      </c>
      <c r="G4" s="14" t="s">
        <v>42</v>
      </c>
      <c r="H4" s="14" t="s">
        <v>42</v>
      </c>
      <c r="I4" s="14" t="s">
        <v>42</v>
      </c>
      <c r="J4" s="14" t="s">
        <v>42</v>
      </c>
      <c r="K4" s="14" t="s">
        <v>42</v>
      </c>
      <c r="L4" s="14" t="s">
        <v>42</v>
      </c>
      <c r="M4" s="14" t="s">
        <v>42</v>
      </c>
      <c r="N4" s="14" t="s">
        <v>42</v>
      </c>
      <c r="O4" s="14" t="s">
        <v>42</v>
      </c>
      <c r="P4" s="14" t="s">
        <v>42</v>
      </c>
      <c r="Q4" s="14" t="s">
        <v>42</v>
      </c>
      <c r="R4" s="14" t="s">
        <v>42</v>
      </c>
      <c r="S4" s="14" t="s">
        <v>42</v>
      </c>
      <c r="T4" s="14" t="s">
        <v>42</v>
      </c>
      <c r="U4" s="14" t="s">
        <v>42</v>
      </c>
      <c r="V4" s="14" t="s">
        <v>42</v>
      </c>
      <c r="W4" s="14" t="s">
        <v>42</v>
      </c>
      <c r="X4" s="14" t="s">
        <v>42</v>
      </c>
      <c r="Y4" s="14" t="s">
        <v>42</v>
      </c>
      <c r="Z4" s="14" t="s">
        <v>42</v>
      </c>
      <c r="AA4" s="14" t="s">
        <v>42</v>
      </c>
      <c r="AB4" s="14" t="s">
        <v>42</v>
      </c>
      <c r="AC4" s="14" t="s">
        <v>42</v>
      </c>
    </row>
    <row r="5" spans="1:29" x14ac:dyDescent="0.25">
      <c r="A5" s="20">
        <v>42491</v>
      </c>
      <c r="B5" s="14" t="s">
        <v>42</v>
      </c>
      <c r="C5" s="14" t="s">
        <v>42</v>
      </c>
      <c r="D5" s="14" t="s">
        <v>42</v>
      </c>
      <c r="E5" s="14" t="s">
        <v>42</v>
      </c>
      <c r="F5" s="14" t="s">
        <v>42</v>
      </c>
      <c r="G5" s="14" t="s">
        <v>42</v>
      </c>
      <c r="H5" s="14" t="s">
        <v>42</v>
      </c>
      <c r="I5" s="14" t="s">
        <v>42</v>
      </c>
      <c r="J5" s="14" t="s">
        <v>42</v>
      </c>
      <c r="K5" s="14" t="s">
        <v>42</v>
      </c>
      <c r="L5" s="14" t="s">
        <v>42</v>
      </c>
      <c r="M5" s="14" t="s">
        <v>42</v>
      </c>
      <c r="N5" s="14" t="s">
        <v>42</v>
      </c>
      <c r="O5" s="14" t="s">
        <v>42</v>
      </c>
      <c r="P5" s="14" t="s">
        <v>42</v>
      </c>
      <c r="Q5" s="14" t="s">
        <v>42</v>
      </c>
      <c r="R5" s="14" t="s">
        <v>42</v>
      </c>
      <c r="S5" s="14" t="s">
        <v>42</v>
      </c>
      <c r="T5" s="14" t="s">
        <v>42</v>
      </c>
      <c r="U5" s="14" t="s">
        <v>42</v>
      </c>
      <c r="V5" s="14" t="s">
        <v>42</v>
      </c>
      <c r="W5" s="14" t="s">
        <v>42</v>
      </c>
      <c r="X5" s="14" t="s">
        <v>42</v>
      </c>
      <c r="Y5" s="14" t="s">
        <v>42</v>
      </c>
      <c r="Z5" s="14" t="s">
        <v>42</v>
      </c>
      <c r="AA5" s="14" t="s">
        <v>42</v>
      </c>
      <c r="AB5" s="14" t="s">
        <v>42</v>
      </c>
      <c r="AC5" s="14" t="s">
        <v>42</v>
      </c>
    </row>
    <row r="6" spans="1:29" x14ac:dyDescent="0.25">
      <c r="A6" s="20">
        <v>42522</v>
      </c>
      <c r="B6" s="14" t="s">
        <v>42</v>
      </c>
      <c r="C6" s="14" t="s">
        <v>42</v>
      </c>
      <c r="D6" s="14" t="s">
        <v>42</v>
      </c>
      <c r="E6" s="14" t="s">
        <v>42</v>
      </c>
      <c r="F6" s="14" t="s">
        <v>42</v>
      </c>
      <c r="G6" s="14" t="s">
        <v>42</v>
      </c>
      <c r="H6" s="14" t="s">
        <v>42</v>
      </c>
      <c r="I6" s="14" t="s">
        <v>42</v>
      </c>
      <c r="J6" s="14" t="s">
        <v>42</v>
      </c>
      <c r="K6" s="14" t="s">
        <v>42</v>
      </c>
      <c r="L6" s="14" t="s">
        <v>42</v>
      </c>
      <c r="M6" s="14" t="s">
        <v>42</v>
      </c>
      <c r="N6" s="14" t="s">
        <v>42</v>
      </c>
      <c r="O6" s="14" t="s">
        <v>42</v>
      </c>
      <c r="P6" s="14" t="s">
        <v>42</v>
      </c>
      <c r="Q6" s="14" t="s">
        <v>42</v>
      </c>
      <c r="R6" s="14" t="s">
        <v>42</v>
      </c>
      <c r="S6" s="14" t="s">
        <v>42</v>
      </c>
      <c r="T6" s="14" t="s">
        <v>42</v>
      </c>
      <c r="U6" s="14" t="s">
        <v>42</v>
      </c>
      <c r="V6" s="14" t="s">
        <v>42</v>
      </c>
      <c r="W6" s="14" t="s">
        <v>42</v>
      </c>
      <c r="X6" s="14" t="s">
        <v>42</v>
      </c>
      <c r="Y6" s="14" t="s">
        <v>42</v>
      </c>
      <c r="Z6" s="14" t="s">
        <v>42</v>
      </c>
      <c r="AA6" s="14" t="s">
        <v>42</v>
      </c>
      <c r="AB6" s="14" t="s">
        <v>42</v>
      </c>
      <c r="AC6" s="14" t="s">
        <v>42</v>
      </c>
    </row>
    <row r="7" spans="1:29" x14ac:dyDescent="0.25">
      <c r="A7" s="20">
        <v>42552</v>
      </c>
      <c r="B7" s="14" t="s">
        <v>42</v>
      </c>
      <c r="C7" s="14" t="s">
        <v>42</v>
      </c>
      <c r="D7" s="14" t="s">
        <v>42</v>
      </c>
      <c r="E7" s="14" t="s">
        <v>42</v>
      </c>
      <c r="F7" s="14" t="s">
        <v>42</v>
      </c>
      <c r="G7" s="14" t="s">
        <v>42</v>
      </c>
      <c r="H7" s="14" t="s">
        <v>42</v>
      </c>
      <c r="I7" s="14" t="s">
        <v>42</v>
      </c>
      <c r="J7" s="14" t="s">
        <v>42</v>
      </c>
      <c r="K7" s="14" t="s">
        <v>42</v>
      </c>
      <c r="L7" s="14" t="s">
        <v>42</v>
      </c>
      <c r="M7" s="14" t="s">
        <v>42</v>
      </c>
      <c r="N7" s="14" t="s">
        <v>42</v>
      </c>
      <c r="O7" s="14" t="s">
        <v>42</v>
      </c>
      <c r="P7" s="14" t="s">
        <v>42</v>
      </c>
      <c r="Q7" s="14" t="s">
        <v>42</v>
      </c>
      <c r="R7" s="14" t="s">
        <v>42</v>
      </c>
      <c r="S7" s="14" t="s">
        <v>42</v>
      </c>
      <c r="T7" s="14" t="s">
        <v>42</v>
      </c>
      <c r="U7" s="14" t="s">
        <v>42</v>
      </c>
      <c r="V7" s="14" t="s">
        <v>42</v>
      </c>
      <c r="W7" s="14" t="s">
        <v>42</v>
      </c>
      <c r="X7" s="14" t="s">
        <v>42</v>
      </c>
      <c r="Y7" s="14" t="s">
        <v>42</v>
      </c>
      <c r="Z7" s="14" t="s">
        <v>42</v>
      </c>
      <c r="AA7" s="14" t="s">
        <v>42</v>
      </c>
      <c r="AB7" s="14" t="s">
        <v>42</v>
      </c>
      <c r="AC7" s="14" t="s">
        <v>42</v>
      </c>
    </row>
    <row r="8" spans="1:29" x14ac:dyDescent="0.25">
      <c r="A8" s="20">
        <v>42583</v>
      </c>
      <c r="B8" s="14" t="s">
        <v>42</v>
      </c>
      <c r="C8" s="14" t="s">
        <v>42</v>
      </c>
      <c r="D8" s="14" t="s">
        <v>42</v>
      </c>
      <c r="E8" s="14" t="s">
        <v>42</v>
      </c>
      <c r="F8" s="14" t="s">
        <v>42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  <c r="O8" s="14" t="s">
        <v>42</v>
      </c>
      <c r="P8" s="14" t="s">
        <v>42</v>
      </c>
      <c r="Q8" s="14" t="s">
        <v>42</v>
      </c>
      <c r="R8" s="14" t="s">
        <v>42</v>
      </c>
      <c r="S8" s="14" t="s">
        <v>42</v>
      </c>
      <c r="T8" s="14" t="s">
        <v>42</v>
      </c>
      <c r="U8" s="14" t="s">
        <v>42</v>
      </c>
      <c r="V8" s="14" t="s">
        <v>42</v>
      </c>
      <c r="W8" s="14" t="s">
        <v>42</v>
      </c>
      <c r="X8" s="14" t="s">
        <v>42</v>
      </c>
      <c r="Y8" s="14" t="s">
        <v>42</v>
      </c>
      <c r="Z8" s="14" t="s">
        <v>42</v>
      </c>
      <c r="AA8" s="14" t="s">
        <v>42</v>
      </c>
      <c r="AB8" s="14" t="s">
        <v>42</v>
      </c>
      <c r="AC8" s="14" t="s">
        <v>42</v>
      </c>
    </row>
    <row r="9" spans="1:29" x14ac:dyDescent="0.25">
      <c r="A9" s="20">
        <v>42614</v>
      </c>
      <c r="B9" s="14" t="s">
        <v>42</v>
      </c>
      <c r="C9" s="14" t="s">
        <v>42</v>
      </c>
      <c r="D9" s="14" t="s">
        <v>42</v>
      </c>
      <c r="E9" s="14" t="s">
        <v>42</v>
      </c>
      <c r="F9" s="14" t="s">
        <v>42</v>
      </c>
      <c r="G9" s="14" t="s">
        <v>42</v>
      </c>
      <c r="H9" s="14" t="s">
        <v>42</v>
      </c>
      <c r="I9" s="14" t="s">
        <v>42</v>
      </c>
      <c r="J9" s="14" t="s">
        <v>42</v>
      </c>
      <c r="K9" s="14" t="s">
        <v>42</v>
      </c>
      <c r="L9" s="14" t="s">
        <v>42</v>
      </c>
      <c r="M9" s="14" t="s">
        <v>42</v>
      </c>
      <c r="N9" s="14" t="s">
        <v>42</v>
      </c>
      <c r="O9" s="14" t="s">
        <v>42</v>
      </c>
      <c r="P9" s="14" t="s">
        <v>42</v>
      </c>
      <c r="Q9" s="14" t="s">
        <v>42</v>
      </c>
      <c r="R9" s="14" t="s">
        <v>42</v>
      </c>
      <c r="S9" s="14" t="s">
        <v>42</v>
      </c>
      <c r="T9" s="14" t="s">
        <v>42</v>
      </c>
      <c r="U9" s="14" t="s">
        <v>42</v>
      </c>
      <c r="V9" s="14" t="s">
        <v>42</v>
      </c>
      <c r="W9" s="14" t="s">
        <v>42</v>
      </c>
      <c r="X9" s="14" t="s">
        <v>42</v>
      </c>
      <c r="Y9" s="14" t="s">
        <v>42</v>
      </c>
      <c r="Z9" s="14" t="s">
        <v>42</v>
      </c>
      <c r="AA9" s="14" t="s">
        <v>42</v>
      </c>
      <c r="AB9" s="14" t="s">
        <v>42</v>
      </c>
      <c r="AC9" s="14" t="s">
        <v>42</v>
      </c>
    </row>
    <row r="10" spans="1:29" x14ac:dyDescent="0.25">
      <c r="A10" s="20">
        <v>42644</v>
      </c>
      <c r="B10" s="14" t="s">
        <v>42</v>
      </c>
      <c r="C10" s="14" t="s">
        <v>42</v>
      </c>
      <c r="D10" s="14" t="s">
        <v>42</v>
      </c>
      <c r="E10" s="14" t="s">
        <v>42</v>
      </c>
      <c r="F10" s="14" t="s">
        <v>42</v>
      </c>
      <c r="G10" s="14" t="s">
        <v>42</v>
      </c>
      <c r="H10" s="14" t="s">
        <v>42</v>
      </c>
      <c r="I10" s="14" t="s">
        <v>42</v>
      </c>
      <c r="J10" s="14" t="s">
        <v>42</v>
      </c>
      <c r="K10" s="14" t="s">
        <v>42</v>
      </c>
      <c r="L10" s="14" t="s">
        <v>42</v>
      </c>
      <c r="M10" s="14" t="s">
        <v>42</v>
      </c>
      <c r="N10" s="14" t="s">
        <v>42</v>
      </c>
      <c r="O10" s="14" t="s">
        <v>42</v>
      </c>
      <c r="P10" s="14" t="s">
        <v>42</v>
      </c>
      <c r="Q10" s="14" t="s">
        <v>42</v>
      </c>
      <c r="R10" s="14" t="s">
        <v>42</v>
      </c>
      <c r="S10" s="14" t="s">
        <v>42</v>
      </c>
      <c r="T10" s="14" t="s">
        <v>42</v>
      </c>
      <c r="U10" s="14" t="s">
        <v>42</v>
      </c>
      <c r="V10" s="14" t="s">
        <v>42</v>
      </c>
      <c r="W10" s="14" t="s">
        <v>42</v>
      </c>
      <c r="X10" s="14" t="s">
        <v>42</v>
      </c>
      <c r="Y10" s="14" t="s">
        <v>42</v>
      </c>
      <c r="Z10" s="14" t="s">
        <v>42</v>
      </c>
      <c r="AA10" s="14" t="s">
        <v>42</v>
      </c>
      <c r="AB10" s="14" t="s">
        <v>42</v>
      </c>
      <c r="AC10" s="14" t="s">
        <v>42</v>
      </c>
    </row>
    <row r="11" spans="1:29" x14ac:dyDescent="0.25">
      <c r="A11" s="20">
        <v>42675</v>
      </c>
      <c r="B11" s="14" t="s">
        <v>42</v>
      </c>
      <c r="C11" s="14" t="s">
        <v>42</v>
      </c>
      <c r="D11" s="14" t="s">
        <v>42</v>
      </c>
      <c r="E11" s="14" t="s">
        <v>42</v>
      </c>
      <c r="F11" s="14" t="s">
        <v>42</v>
      </c>
      <c r="G11" s="14" t="s">
        <v>42</v>
      </c>
      <c r="H11" s="14" t="s">
        <v>42</v>
      </c>
      <c r="I11" s="14" t="s">
        <v>42</v>
      </c>
      <c r="J11" s="14" t="s">
        <v>42</v>
      </c>
      <c r="K11" s="14" t="s">
        <v>42</v>
      </c>
      <c r="L11" s="14" t="s">
        <v>42</v>
      </c>
      <c r="M11" s="14" t="s">
        <v>42</v>
      </c>
      <c r="N11" s="14" t="s">
        <v>42</v>
      </c>
      <c r="O11" s="14" t="s">
        <v>42</v>
      </c>
      <c r="P11" s="14" t="s">
        <v>42</v>
      </c>
      <c r="Q11" s="14" t="s">
        <v>42</v>
      </c>
      <c r="R11" s="14" t="s">
        <v>42</v>
      </c>
      <c r="S11" s="14" t="s">
        <v>42</v>
      </c>
      <c r="T11" s="14" t="s">
        <v>42</v>
      </c>
      <c r="U11" s="14" t="s">
        <v>42</v>
      </c>
      <c r="V11" s="14" t="s">
        <v>42</v>
      </c>
      <c r="W11" s="14" t="s">
        <v>42</v>
      </c>
      <c r="X11" s="14" t="s">
        <v>42</v>
      </c>
      <c r="Y11" s="14" t="s">
        <v>42</v>
      </c>
      <c r="Z11" s="14" t="s">
        <v>42</v>
      </c>
      <c r="AA11" s="14" t="s">
        <v>42</v>
      </c>
      <c r="AB11" s="14" t="s">
        <v>42</v>
      </c>
      <c r="AC11" s="14" t="s">
        <v>42</v>
      </c>
    </row>
    <row r="12" spans="1:29" x14ac:dyDescent="0.25">
      <c r="A12" s="20">
        <v>42705</v>
      </c>
      <c r="B12" s="14" t="s">
        <v>42</v>
      </c>
      <c r="C12" s="14" t="s">
        <v>42</v>
      </c>
      <c r="D12" s="14" t="s">
        <v>42</v>
      </c>
      <c r="E12" s="14" t="s">
        <v>42</v>
      </c>
      <c r="F12" s="14" t="s">
        <v>42</v>
      </c>
      <c r="G12" s="14" t="s">
        <v>42</v>
      </c>
      <c r="H12" s="14" t="s">
        <v>42</v>
      </c>
      <c r="I12" s="14" t="s">
        <v>42</v>
      </c>
      <c r="J12" s="14" t="s">
        <v>42</v>
      </c>
      <c r="K12" s="14" t="s">
        <v>42</v>
      </c>
      <c r="L12" s="14" t="s">
        <v>42</v>
      </c>
      <c r="M12" s="14" t="s">
        <v>42</v>
      </c>
      <c r="N12" s="14" t="s">
        <v>42</v>
      </c>
      <c r="O12" s="14" t="s">
        <v>42</v>
      </c>
      <c r="P12" s="14" t="s">
        <v>42</v>
      </c>
      <c r="Q12" s="14" t="s">
        <v>42</v>
      </c>
      <c r="R12" s="14" t="s">
        <v>42</v>
      </c>
      <c r="S12" s="14" t="s">
        <v>42</v>
      </c>
      <c r="T12" s="14" t="s">
        <v>42</v>
      </c>
      <c r="U12" s="14" t="s">
        <v>42</v>
      </c>
      <c r="V12" s="14" t="s">
        <v>42</v>
      </c>
      <c r="W12" s="14" t="s">
        <v>42</v>
      </c>
      <c r="X12" s="14" t="s">
        <v>42</v>
      </c>
      <c r="Y12" s="14" t="s">
        <v>42</v>
      </c>
      <c r="Z12" s="14" t="s">
        <v>42</v>
      </c>
      <c r="AA12" s="14" t="s">
        <v>42</v>
      </c>
      <c r="AB12" s="14" t="s">
        <v>42</v>
      </c>
      <c r="AC12" s="14" t="s">
        <v>42</v>
      </c>
    </row>
    <row r="13" spans="1:29" x14ac:dyDescent="0.25">
      <c r="A13" s="19">
        <v>42736</v>
      </c>
      <c r="B13" s="16" t="s">
        <v>42</v>
      </c>
      <c r="C13" s="16" t="s">
        <v>42</v>
      </c>
      <c r="D13" s="16" t="s">
        <v>42</v>
      </c>
      <c r="E13" s="16" t="s">
        <v>42</v>
      </c>
      <c r="F13" s="16" t="s">
        <v>42</v>
      </c>
      <c r="G13" s="16" t="s">
        <v>42</v>
      </c>
      <c r="H13" s="16" t="s">
        <v>42</v>
      </c>
      <c r="I13" s="16" t="s">
        <v>42</v>
      </c>
      <c r="J13" s="16" t="s">
        <v>42</v>
      </c>
      <c r="K13" s="16" t="s">
        <v>42</v>
      </c>
      <c r="L13" s="16" t="s">
        <v>42</v>
      </c>
      <c r="M13" s="16" t="s">
        <v>42</v>
      </c>
      <c r="N13" s="16" t="s">
        <v>42</v>
      </c>
      <c r="O13" s="16" t="s">
        <v>42</v>
      </c>
      <c r="P13" s="16" t="s">
        <v>42</v>
      </c>
      <c r="Q13" s="16" t="s">
        <v>42</v>
      </c>
      <c r="R13" s="16" t="s">
        <v>42</v>
      </c>
      <c r="S13" s="16" t="s">
        <v>42</v>
      </c>
      <c r="T13" s="16" t="s">
        <v>42</v>
      </c>
      <c r="U13" s="16" t="s">
        <v>42</v>
      </c>
      <c r="V13" s="16" t="s">
        <v>42</v>
      </c>
      <c r="W13" s="16" t="s">
        <v>42</v>
      </c>
      <c r="X13" s="16" t="s">
        <v>42</v>
      </c>
      <c r="Y13" s="16" t="s">
        <v>42</v>
      </c>
      <c r="Z13" s="16" t="s">
        <v>42</v>
      </c>
      <c r="AA13" s="16" t="s">
        <v>42</v>
      </c>
      <c r="AB13" s="16" t="s">
        <v>42</v>
      </c>
      <c r="AC13" s="16" t="s">
        <v>42</v>
      </c>
    </row>
    <row r="14" spans="1:29" x14ac:dyDescent="0.25">
      <c r="A14" s="20">
        <f>UFGeral!A14</f>
        <v>42768</v>
      </c>
      <c r="B14" s="14" t="s">
        <v>42</v>
      </c>
      <c r="C14" s="14" t="s">
        <v>42</v>
      </c>
      <c r="D14" s="14" t="s">
        <v>42</v>
      </c>
      <c r="E14" s="14" t="s">
        <v>42</v>
      </c>
      <c r="F14" s="14" t="s">
        <v>42</v>
      </c>
      <c r="G14" s="14" t="s">
        <v>42</v>
      </c>
      <c r="H14" s="14" t="s">
        <v>42</v>
      </c>
      <c r="I14" s="14" t="s">
        <v>42</v>
      </c>
      <c r="J14" s="14" t="s">
        <v>42</v>
      </c>
      <c r="K14" s="14" t="s">
        <v>42</v>
      </c>
      <c r="L14" s="14" t="s">
        <v>42</v>
      </c>
      <c r="M14" s="14" t="s">
        <v>42</v>
      </c>
      <c r="N14" s="14" t="s">
        <v>42</v>
      </c>
      <c r="O14" s="14" t="s">
        <v>42</v>
      </c>
      <c r="P14" s="14" t="s">
        <v>42</v>
      </c>
      <c r="Q14" s="14" t="s">
        <v>42</v>
      </c>
      <c r="R14" s="14" t="s">
        <v>42</v>
      </c>
      <c r="S14" s="14" t="s">
        <v>42</v>
      </c>
      <c r="T14" s="14" t="s">
        <v>42</v>
      </c>
      <c r="U14" s="14" t="s">
        <v>42</v>
      </c>
      <c r="V14" s="14" t="s">
        <v>42</v>
      </c>
      <c r="W14" s="14" t="s">
        <v>42</v>
      </c>
      <c r="X14" s="14" t="s">
        <v>42</v>
      </c>
      <c r="Y14" s="14" t="s">
        <v>42</v>
      </c>
      <c r="Z14" s="14" t="s">
        <v>42</v>
      </c>
      <c r="AA14" s="14" t="s">
        <v>42</v>
      </c>
      <c r="AB14" s="14" t="s">
        <v>42</v>
      </c>
      <c r="AC14" s="14" t="s">
        <v>42</v>
      </c>
    </row>
    <row r="15" spans="1:29" x14ac:dyDescent="0.25">
      <c r="A15" s="20">
        <f>UFGeral!A15</f>
        <v>42795</v>
      </c>
      <c r="B15" s="14">
        <f>UFGeral!B15/UFGeral!B3-1</f>
        <v>5.7458676153878452E-2</v>
      </c>
      <c r="C15" s="14">
        <f>UFGeral!C15/UFGeral!C3-1</f>
        <v>3.9761858089708335E-2</v>
      </c>
      <c r="D15" s="14">
        <f>UFGeral!D15/UFGeral!D3-1</f>
        <v>4.4312780951033748E-2</v>
      </c>
      <c r="E15" s="14">
        <f>UFGeral!E15/UFGeral!E3-1</f>
        <v>3.4006157599731246E-2</v>
      </c>
      <c r="F15" s="14">
        <f>UFGeral!F15/UFGeral!F3-1</f>
        <v>7.2083623798355534E-2</v>
      </c>
      <c r="G15" s="14">
        <f>UFGeral!G15/UFGeral!G3-1</f>
        <v>0.10458928103434095</v>
      </c>
      <c r="H15" s="14">
        <f>UFGeral!H15/UFGeral!H3-1</f>
        <v>5.6534479532039716E-2</v>
      </c>
      <c r="I15" s="14">
        <f>UFGeral!I15/UFGeral!I3-1</f>
        <v>9.6380668717285456E-2</v>
      </c>
      <c r="J15" s="14">
        <f>UFGeral!J15/UFGeral!J3-1</f>
        <v>8.4662818501521242E-2</v>
      </c>
      <c r="K15" s="14">
        <f>UFGeral!K15/UFGeral!K3-1</f>
        <v>5.4365351843864929E-2</v>
      </c>
      <c r="L15" s="14">
        <f>UFGeral!L15/UFGeral!L3-1</f>
        <v>0.2027096715757728</v>
      </c>
      <c r="M15" s="14">
        <f>UFGeral!M15/UFGeral!M3-1</f>
        <v>0.11351948410503576</v>
      </c>
      <c r="N15" s="14">
        <f>UFGeral!N15/UFGeral!N3-1</f>
        <v>0.10335884489651326</v>
      </c>
      <c r="O15" s="14">
        <f>UFGeral!O15/UFGeral!O3-1</f>
        <v>8.7914085003114373E-2</v>
      </c>
      <c r="P15" s="14">
        <f>UFGeral!P15/UFGeral!P3-1</f>
        <v>7.836568758824769E-2</v>
      </c>
      <c r="Q15" s="14">
        <f>UFGeral!Q15/UFGeral!Q3-1</f>
        <v>5.1949071985455841E-2</v>
      </c>
      <c r="R15" s="14">
        <f>UFGeral!R15/UFGeral!R3-1</f>
        <v>-1.7188381609611891E-3</v>
      </c>
      <c r="S15" s="14">
        <f>UFGeral!S15/UFGeral!S3-1</f>
        <v>5.7979947346180172E-2</v>
      </c>
      <c r="T15" s="14">
        <f>UFGeral!T15/UFGeral!T3-1</f>
        <v>0.12721826436144523</v>
      </c>
      <c r="U15" s="14">
        <f>UFGeral!U15/UFGeral!U3-1</f>
        <v>0.10304526631248878</v>
      </c>
      <c r="V15" s="14">
        <f>UFGeral!V15/UFGeral!V3-1</f>
        <v>8.8242601583631508E-2</v>
      </c>
      <c r="W15" s="14">
        <f>UFGeral!W15/UFGeral!W3-1</f>
        <v>6.7746332085683258E-2</v>
      </c>
      <c r="X15" s="14">
        <f>UFGeral!X15/UFGeral!X3-1</f>
        <v>9.0524601786601711E-2</v>
      </c>
      <c r="Y15" s="14">
        <f>UFGeral!Y15/UFGeral!Y3-1</f>
        <v>7.617614649166371E-2</v>
      </c>
      <c r="Z15" s="14">
        <f>UFGeral!Z15/UFGeral!Z3-1</f>
        <v>0.12575863286724021</v>
      </c>
      <c r="AA15" s="14">
        <f>UFGeral!AA15/UFGeral!AA3-1</f>
        <v>0.2080482102773562</v>
      </c>
      <c r="AB15" s="14">
        <f>UFGeral!AB15/UFGeral!AB3-1</f>
        <v>0.10151645363750172</v>
      </c>
      <c r="AC15" s="15">
        <f>UFGeral!AC15/UFGeral!AC3-1</f>
        <v>0.13344240935579021</v>
      </c>
    </row>
    <row r="16" spans="1:29" x14ac:dyDescent="0.25">
      <c r="A16" s="20">
        <f>UFGeral!A16</f>
        <v>42827</v>
      </c>
      <c r="B16" s="14">
        <f>UFGeral!B16/UFGeral!B4-1</f>
        <v>6.9230053516751155E-2</v>
      </c>
      <c r="C16" s="14">
        <f>UFGeral!C16/UFGeral!C4-1</f>
        <v>3.1359836556958731E-2</v>
      </c>
      <c r="D16" s="14">
        <f>UFGeral!D16/UFGeral!D4-1</f>
        <v>3.3445207803250998E-2</v>
      </c>
      <c r="E16" s="14">
        <f>UFGeral!E16/UFGeral!E4-1</f>
        <v>3.0040317880429601E-2</v>
      </c>
      <c r="F16" s="14">
        <f>UFGeral!F16/UFGeral!F4-1</f>
        <v>6.39028161864168E-2</v>
      </c>
      <c r="G16" s="14">
        <f>UFGeral!G16/UFGeral!G4-1</f>
        <v>9.9209431677892868E-2</v>
      </c>
      <c r="H16" s="14">
        <f>UFGeral!H16/UFGeral!H4-1</f>
        <v>4.6165377369470351E-2</v>
      </c>
      <c r="I16" s="14">
        <f>UFGeral!I16/UFGeral!I4-1</f>
        <v>9.5874903753501384E-2</v>
      </c>
      <c r="J16" s="14">
        <f>UFGeral!J16/UFGeral!J4-1</f>
        <v>8.3731487261358373E-2</v>
      </c>
      <c r="K16" s="14">
        <f>UFGeral!K16/UFGeral!K4-1</f>
        <v>4.4147000566177041E-2</v>
      </c>
      <c r="L16" s="14">
        <f>UFGeral!L16/UFGeral!L4-1</f>
        <v>0.19464870333979079</v>
      </c>
      <c r="M16" s="14">
        <f>UFGeral!M16/UFGeral!M4-1</f>
        <v>0.12032171310429796</v>
      </c>
      <c r="N16" s="14">
        <f>UFGeral!N16/UFGeral!N4-1</f>
        <v>0.10219138588803034</v>
      </c>
      <c r="O16" s="14">
        <f>UFGeral!O16/UFGeral!O4-1</f>
        <v>7.6667295019306581E-2</v>
      </c>
      <c r="P16" s="14">
        <f>UFGeral!P16/UFGeral!P4-1</f>
        <v>6.7372986385110689E-2</v>
      </c>
      <c r="Q16" s="14">
        <f>UFGeral!Q16/UFGeral!Q4-1</f>
        <v>3.8907237383873472E-2</v>
      </c>
      <c r="R16" s="14">
        <f>UFGeral!R16/UFGeral!R4-1</f>
        <v>-1.2263435224744157E-3</v>
      </c>
      <c r="S16" s="14">
        <f>UFGeral!S16/UFGeral!S4-1</f>
        <v>5.905120348341919E-2</v>
      </c>
      <c r="T16" s="14">
        <f>UFGeral!T16/UFGeral!T4-1</f>
        <v>0.11582616069878915</v>
      </c>
      <c r="U16" s="14">
        <f>UFGeral!U16/UFGeral!U4-1</f>
        <v>0.11780469524568549</v>
      </c>
      <c r="V16" s="14">
        <f>UFGeral!V16/UFGeral!V4-1</f>
        <v>8.2274774590427757E-2</v>
      </c>
      <c r="W16" s="14">
        <f>UFGeral!W16/UFGeral!W4-1</f>
        <v>9.6926869389395875E-2</v>
      </c>
      <c r="X16" s="14">
        <f>UFGeral!X16/UFGeral!X4-1</f>
        <v>8.1384442746404995E-2</v>
      </c>
      <c r="Y16" s="14">
        <f>UFGeral!Y16/UFGeral!Y4-1</f>
        <v>6.7991013992773519E-2</v>
      </c>
      <c r="Z16" s="14">
        <f>UFGeral!Z16/UFGeral!Z4-1</f>
        <v>0.1042426446419038</v>
      </c>
      <c r="AA16" s="14">
        <f>UFGeral!AA16/UFGeral!AA4-1</f>
        <v>0.19717554547341076</v>
      </c>
      <c r="AB16" s="14">
        <f>UFGeral!AB16/UFGeral!AB4-1</f>
        <v>9.494638735521943E-2</v>
      </c>
      <c r="AC16" s="15">
        <f>UFGeral!AC16/UFGeral!AC4-1</f>
        <v>0.12561127190358157</v>
      </c>
    </row>
    <row r="17" spans="1:29" x14ac:dyDescent="0.25">
      <c r="A17" s="20">
        <f>UFGeral!A17</f>
        <v>42872</v>
      </c>
      <c r="B17" s="14">
        <f>UFGeral!B17/UFGeral!B5-1</f>
        <v>6.5925305509829668E-2</v>
      </c>
      <c r="C17" s="14">
        <f>UFGeral!C17/UFGeral!C5-1</f>
        <v>2.5221948159636076E-2</v>
      </c>
      <c r="D17" s="14">
        <f>UFGeral!D17/UFGeral!D5-1</f>
        <v>4.542541559887292E-2</v>
      </c>
      <c r="E17" s="14">
        <f>UFGeral!E17/UFGeral!E5-1</f>
        <v>4.0928421635942236E-2</v>
      </c>
      <c r="F17" s="14">
        <f>UFGeral!F17/UFGeral!F5-1</f>
        <v>5.9827064409736952E-2</v>
      </c>
      <c r="G17" s="14">
        <f>UFGeral!G17/UFGeral!G5-1</f>
        <v>0.10495742115829554</v>
      </c>
      <c r="H17" s="14">
        <f>UFGeral!H17/UFGeral!H5-1</f>
        <v>4.2550404548075349E-2</v>
      </c>
      <c r="I17" s="14">
        <f>UFGeral!I17/UFGeral!I5-1</f>
        <v>9.9764091864151583E-2</v>
      </c>
      <c r="J17" s="14">
        <f>UFGeral!J17/UFGeral!J5-1</f>
        <v>9.1906029367180064E-2</v>
      </c>
      <c r="K17" s="14">
        <f>UFGeral!K17/UFGeral!K5-1</f>
        <v>4.9989162766322259E-2</v>
      </c>
      <c r="L17" s="14">
        <f>UFGeral!L17/UFGeral!L5-1</f>
        <v>0.198523870677352</v>
      </c>
      <c r="M17" s="14">
        <f>UFGeral!M17/UFGeral!M5-1</f>
        <v>0.14050686081790587</v>
      </c>
      <c r="N17" s="14">
        <f>UFGeral!N17/UFGeral!N5-1</f>
        <v>0.12961816723625974</v>
      </c>
      <c r="O17" s="14">
        <f>UFGeral!O17/UFGeral!O5-1</f>
        <v>9.1037894983519774E-2</v>
      </c>
      <c r="P17" s="14">
        <f>UFGeral!P17/UFGeral!P5-1</f>
        <v>8.0062954039718859E-2</v>
      </c>
      <c r="Q17" s="14">
        <f>UFGeral!Q17/UFGeral!Q5-1</f>
        <v>4.8943829997290189E-2</v>
      </c>
      <c r="R17" s="14">
        <f>UFGeral!R17/UFGeral!R5-1</f>
        <v>-1.1752390073100027E-2</v>
      </c>
      <c r="S17" s="14">
        <f>UFGeral!S17/UFGeral!S5-1</f>
        <v>6.6273411953921446E-2</v>
      </c>
      <c r="T17" s="14">
        <f>UFGeral!T17/UFGeral!T5-1</f>
        <v>0.13459157616535489</v>
      </c>
      <c r="U17" s="14">
        <f>UFGeral!U17/UFGeral!U5-1</f>
        <v>9.1281518131328898E-2</v>
      </c>
      <c r="V17" s="14">
        <f>UFGeral!V17/UFGeral!V5-1</f>
        <v>6.6614756062123748E-2</v>
      </c>
      <c r="W17" s="14">
        <f>UFGeral!W17/UFGeral!W5-1</f>
        <v>0.11377886804362936</v>
      </c>
      <c r="X17" s="14">
        <f>UFGeral!X17/UFGeral!X5-1</f>
        <v>8.4736988382645206E-2</v>
      </c>
      <c r="Y17" s="14">
        <f>UFGeral!Y17/UFGeral!Y5-1</f>
        <v>9.2832004031056625E-2</v>
      </c>
      <c r="Z17" s="14">
        <f>UFGeral!Z17/UFGeral!Z5-1</f>
        <v>0.18100066319878216</v>
      </c>
      <c r="AA17" s="14">
        <f>UFGeral!AA17/UFGeral!AA5-1</f>
        <v>0.20347151711362188</v>
      </c>
      <c r="AB17" s="14">
        <f>UFGeral!AB17/UFGeral!AB5-1</f>
        <v>9.943728815980224E-2</v>
      </c>
      <c r="AC17" s="15">
        <f>UFGeral!AC17/UFGeral!AC5-1</f>
        <v>0.13321230767301562</v>
      </c>
    </row>
    <row r="18" spans="1:29" x14ac:dyDescent="0.25">
      <c r="A18" s="20">
        <f>UFGeral!A18</f>
        <v>42903</v>
      </c>
      <c r="B18" s="14">
        <f>UFGeral!B18/UFGeral!B6-1</f>
        <v>7.141500934472611E-2</v>
      </c>
      <c r="C18" s="14">
        <f>UFGeral!C18/UFGeral!C6-1</f>
        <v>2.6362913358654927E-2</v>
      </c>
      <c r="D18" s="14">
        <f>UFGeral!D18/UFGeral!D6-1</f>
        <v>5.1715744326425561E-2</v>
      </c>
      <c r="E18" s="14">
        <f>UFGeral!E18/UFGeral!E6-1</f>
        <v>4.2332748377506002E-2</v>
      </c>
      <c r="F18" s="14">
        <f>UFGeral!F18/UFGeral!F6-1</f>
        <v>4.840569079602508E-2</v>
      </c>
      <c r="G18" s="14">
        <f>UFGeral!G18/UFGeral!G6-1</f>
        <v>9.7449160588848782E-2</v>
      </c>
      <c r="H18" s="14">
        <f>UFGeral!H18/UFGeral!H6-1</f>
        <v>3.8000201695841618E-2</v>
      </c>
      <c r="I18" s="14">
        <f>UFGeral!I18/UFGeral!I6-1</f>
        <v>8.9473435076852681E-2</v>
      </c>
      <c r="J18" s="14">
        <f>UFGeral!J18/UFGeral!J6-1</f>
        <v>9.1276428135346865E-2</v>
      </c>
      <c r="K18" s="14">
        <f>UFGeral!K18/UFGeral!K6-1</f>
        <v>5.7471547813371382E-2</v>
      </c>
      <c r="L18" s="14">
        <f>UFGeral!L18/UFGeral!L6-1</f>
        <v>0.20322297327208827</v>
      </c>
      <c r="M18" s="14">
        <f>UFGeral!M18/UFGeral!M6-1</f>
        <v>0.13003390165194051</v>
      </c>
      <c r="N18" s="14">
        <f>UFGeral!N18/UFGeral!N6-1</f>
        <v>0.13521570452738962</v>
      </c>
      <c r="O18" s="14">
        <f>UFGeral!O18/UFGeral!O6-1</f>
        <v>9.2531863953294602E-2</v>
      </c>
      <c r="P18" s="14">
        <f>UFGeral!P18/UFGeral!P6-1</f>
        <v>7.306473350794862E-2</v>
      </c>
      <c r="Q18" s="14">
        <f>UFGeral!Q18/UFGeral!Q6-1</f>
        <v>4.6011028822281252E-2</v>
      </c>
      <c r="R18" s="14">
        <f>UFGeral!R18/UFGeral!R6-1</f>
        <v>-1.4380942771447969E-2</v>
      </c>
      <c r="S18" s="14">
        <f>UFGeral!S18/UFGeral!S6-1</f>
        <v>6.6891496808648698E-2</v>
      </c>
      <c r="T18" s="14">
        <f>UFGeral!T18/UFGeral!T6-1</f>
        <v>0.13517696868245976</v>
      </c>
      <c r="U18" s="14">
        <f>UFGeral!U18/UFGeral!U6-1</f>
        <v>8.5649175822588131E-2</v>
      </c>
      <c r="V18" s="14">
        <f>UFGeral!V18/UFGeral!V6-1</f>
        <v>0.10438974220349118</v>
      </c>
      <c r="W18" s="14">
        <f>UFGeral!W18/UFGeral!W6-1</f>
        <v>0.11028874222200158</v>
      </c>
      <c r="X18" s="14">
        <f>UFGeral!X18/UFGeral!X6-1</f>
        <v>8.8698313581321075E-2</v>
      </c>
      <c r="Y18" s="14">
        <f>UFGeral!Y18/UFGeral!Y6-1</f>
        <v>9.2152463235947391E-2</v>
      </c>
      <c r="Z18" s="14">
        <f>UFGeral!Z18/UFGeral!Z6-1</f>
        <v>0.17260231301465501</v>
      </c>
      <c r="AA18" s="14">
        <f>UFGeral!AA18/UFGeral!AA6-1</f>
        <v>0.20368290907697539</v>
      </c>
      <c r="AB18" s="14">
        <f>UFGeral!AB18/UFGeral!AB6-1</f>
        <v>0.10141933084977994</v>
      </c>
      <c r="AC18" s="15">
        <f>UFGeral!AC18/UFGeral!AC6-1</f>
        <v>0.13329070639171592</v>
      </c>
    </row>
    <row r="19" spans="1:29" x14ac:dyDescent="0.25">
      <c r="A19" s="20">
        <f>UFGeral!A19</f>
        <v>42933</v>
      </c>
      <c r="B19" s="14">
        <f>UFGeral!B19/UFGeral!B7-1</f>
        <v>8.4147072754299224E-2</v>
      </c>
      <c r="C19" s="14">
        <f>UFGeral!C19/UFGeral!C7-1</f>
        <v>2.8291202979076946E-2</v>
      </c>
      <c r="D19" s="14">
        <f>UFGeral!D19/UFGeral!D7-1</f>
        <v>5.5925897212606213E-2</v>
      </c>
      <c r="E19" s="14">
        <f>UFGeral!E19/UFGeral!E7-1</f>
        <v>5.0330023820393199E-2</v>
      </c>
      <c r="F19" s="14">
        <f>UFGeral!F19/UFGeral!F7-1</f>
        <v>4.0814702602467223E-2</v>
      </c>
      <c r="G19" s="14">
        <f>UFGeral!G19/UFGeral!G7-1</f>
        <v>9.2628949126974724E-2</v>
      </c>
      <c r="H19" s="14">
        <f>UFGeral!H19/UFGeral!H7-1</f>
        <v>3.74165928001573E-2</v>
      </c>
      <c r="I19" s="14">
        <f>UFGeral!I19/UFGeral!I7-1</f>
        <v>9.6668174969224197E-2</v>
      </c>
      <c r="J19" s="14">
        <f>UFGeral!J19/UFGeral!J7-1</f>
        <v>8.7747659925534682E-2</v>
      </c>
      <c r="K19" s="14">
        <f>UFGeral!K19/UFGeral!K7-1</f>
        <v>7.2727525005835236E-2</v>
      </c>
      <c r="L19" s="14">
        <f>UFGeral!L19/UFGeral!L7-1</f>
        <v>0.1982933725060485</v>
      </c>
      <c r="M19" s="14">
        <f>UFGeral!M19/UFGeral!M7-1</f>
        <v>0.13531346891506235</v>
      </c>
      <c r="N19" s="14">
        <f>UFGeral!N19/UFGeral!N7-1</f>
        <v>0.13664974062446644</v>
      </c>
      <c r="O19" s="14">
        <f>UFGeral!O19/UFGeral!O7-1</f>
        <v>8.7529535510785017E-2</v>
      </c>
      <c r="P19" s="14">
        <f>UFGeral!P19/UFGeral!P7-1</f>
        <v>8.5502493018347447E-2</v>
      </c>
      <c r="Q19" s="14">
        <f>UFGeral!Q19/UFGeral!Q7-1</f>
        <v>4.7427837512218796E-2</v>
      </c>
      <c r="R19" s="14">
        <f>UFGeral!R19/UFGeral!R7-1</f>
        <v>1.9279686578201671E-2</v>
      </c>
      <c r="S19" s="14">
        <f>UFGeral!S19/UFGeral!S7-1</f>
        <v>7.0921628004696258E-2</v>
      </c>
      <c r="T19" s="14">
        <f>UFGeral!T19/UFGeral!T7-1</f>
        <v>0.13851372690880037</v>
      </c>
      <c r="U19" s="14">
        <f>UFGeral!U19/UFGeral!U7-1</f>
        <v>7.5199839453679695E-2</v>
      </c>
      <c r="V19" s="14">
        <f>UFGeral!V19/UFGeral!V7-1</f>
        <v>0.10864993673129786</v>
      </c>
      <c r="W19" s="14">
        <f>UFGeral!W19/UFGeral!W7-1</f>
        <v>0.117859660416054</v>
      </c>
      <c r="X19" s="14">
        <f>UFGeral!X19/UFGeral!X7-1</f>
        <v>8.9492441412707402E-2</v>
      </c>
      <c r="Y19" s="14">
        <f>UFGeral!Y19/UFGeral!Y7-1</f>
        <v>9.7608828101569012E-2</v>
      </c>
      <c r="Z19" s="14">
        <f>UFGeral!Z19/UFGeral!Z7-1</f>
        <v>0.17408216945151866</v>
      </c>
      <c r="AA19" s="14">
        <f>UFGeral!AA19/UFGeral!AA7-1</f>
        <v>0.21028220591446156</v>
      </c>
      <c r="AB19" s="14">
        <f>UFGeral!AB19/UFGeral!AB7-1</f>
        <v>0.1088076405829701</v>
      </c>
      <c r="AC19" s="15">
        <f>UFGeral!AC19/UFGeral!AC7-1</f>
        <v>0.13579250778231855</v>
      </c>
    </row>
    <row r="20" spans="1:29" x14ac:dyDescent="0.25">
      <c r="A20" s="20">
        <f>UFGeral!A20</f>
        <v>42964</v>
      </c>
      <c r="B20" s="14">
        <f>UFGeral!B20/UFGeral!B8-1</f>
        <v>8.9994565353338496E-2</v>
      </c>
      <c r="C20" s="14">
        <f>UFGeral!C20/UFGeral!C8-1</f>
        <v>2.6792589299555303E-2</v>
      </c>
      <c r="D20" s="14">
        <f>UFGeral!D20/UFGeral!D8-1</f>
        <v>5.1139542177592867E-2</v>
      </c>
      <c r="E20" s="14">
        <f>UFGeral!E20/UFGeral!E8-1</f>
        <v>5.2131158469876926E-2</v>
      </c>
      <c r="F20" s="14">
        <f>UFGeral!F20/UFGeral!F8-1</f>
        <v>4.4083290342912917E-2</v>
      </c>
      <c r="G20" s="14">
        <f>UFGeral!G20/UFGeral!G8-1</f>
        <v>8.6661068787373674E-2</v>
      </c>
      <c r="H20" s="14">
        <f>UFGeral!H20/UFGeral!H8-1</f>
        <v>4.3753546567714352E-2</v>
      </c>
      <c r="I20" s="14">
        <f>UFGeral!I20/UFGeral!I8-1</f>
        <v>0.10250004800437829</v>
      </c>
      <c r="J20" s="14">
        <f>UFGeral!J20/UFGeral!J8-1</f>
        <v>8.4124238423484599E-2</v>
      </c>
      <c r="K20" s="14">
        <f>UFGeral!K20/UFGeral!K8-1</f>
        <v>5.9691336309694032E-2</v>
      </c>
      <c r="L20" s="14">
        <f>UFGeral!L20/UFGeral!L8-1</f>
        <v>0.13930059217939172</v>
      </c>
      <c r="M20" s="14">
        <f>UFGeral!M20/UFGeral!M8-1</f>
        <v>0.13542339698134276</v>
      </c>
      <c r="N20" s="14">
        <f>UFGeral!N20/UFGeral!N8-1</f>
        <v>0.14336177776180392</v>
      </c>
      <c r="O20" s="14">
        <f>UFGeral!O20/UFGeral!O8-1</f>
        <v>7.6669232671913612E-2</v>
      </c>
      <c r="P20" s="14">
        <f>UFGeral!P20/UFGeral!P8-1</f>
        <v>9.1791814818800166E-2</v>
      </c>
      <c r="Q20" s="14">
        <f>UFGeral!Q20/UFGeral!Q8-1</f>
        <v>5.4572368290496387E-2</v>
      </c>
      <c r="R20" s="14">
        <f>UFGeral!R20/UFGeral!R8-1</f>
        <v>4.250841107168668E-2</v>
      </c>
      <c r="S20" s="14">
        <f>UFGeral!S20/UFGeral!S8-1</f>
        <v>7.3972901845496208E-2</v>
      </c>
      <c r="T20" s="14">
        <f>UFGeral!T20/UFGeral!T8-1</f>
        <v>0.14201584647764376</v>
      </c>
      <c r="U20" s="14">
        <f>UFGeral!U20/UFGeral!U8-1</f>
        <v>6.6272638024595043E-2</v>
      </c>
      <c r="V20" s="14">
        <f>UFGeral!V20/UFGeral!V8-1</f>
        <v>0.11702599130953573</v>
      </c>
      <c r="W20" s="14">
        <f>UFGeral!W20/UFGeral!W8-1</f>
        <v>0.12147405072605477</v>
      </c>
      <c r="X20" s="14">
        <f>UFGeral!X20/UFGeral!X8-1</f>
        <v>8.9412287380025379E-2</v>
      </c>
      <c r="Y20" s="14">
        <f>UFGeral!Y20/UFGeral!Y8-1</f>
        <v>9.5859568554390151E-2</v>
      </c>
      <c r="Z20" s="14">
        <f>UFGeral!Z20/UFGeral!Z8-1</f>
        <v>0.14911108587273025</v>
      </c>
      <c r="AA20" s="14">
        <f>UFGeral!AA20/UFGeral!AA8-1</f>
        <v>0.21812951869710884</v>
      </c>
      <c r="AB20" s="14">
        <f>UFGeral!AB20/UFGeral!AB8-1</f>
        <v>0.114505799317135</v>
      </c>
      <c r="AC20" s="15">
        <f>UFGeral!AC20/UFGeral!AC8-1</f>
        <v>0.13256379991815836</v>
      </c>
    </row>
    <row r="21" spans="1:29" x14ac:dyDescent="0.25">
      <c r="A21" s="20">
        <f>UFGeral!A21</f>
        <v>42996</v>
      </c>
      <c r="B21" s="14">
        <f>UFGeral!B21/UFGeral!B9-1</f>
        <v>8.2949269559966066E-2</v>
      </c>
      <c r="C21" s="14">
        <f>UFGeral!C21/UFGeral!C9-1</f>
        <v>2.1001985222219854E-2</v>
      </c>
      <c r="D21" s="14">
        <f>UFGeral!D21/UFGeral!D9-1</f>
        <v>4.4671841435512061E-2</v>
      </c>
      <c r="E21" s="14">
        <f>UFGeral!E21/UFGeral!E9-1</f>
        <v>4.3846467400888489E-2</v>
      </c>
      <c r="F21" s="14">
        <f>UFGeral!F21/UFGeral!F9-1</f>
        <v>4.9360042786069203E-2</v>
      </c>
      <c r="G21" s="14">
        <f>UFGeral!G21/UFGeral!G9-1</f>
        <v>7.2586216328124564E-2</v>
      </c>
      <c r="H21" s="14">
        <f>UFGeral!H21/UFGeral!H9-1</f>
        <v>6.0016417551438606E-2</v>
      </c>
      <c r="I21" s="14">
        <f>UFGeral!I21/UFGeral!I9-1</f>
        <v>9.8493483418401917E-2</v>
      </c>
      <c r="J21" s="14">
        <f>UFGeral!J21/UFGeral!J9-1</f>
        <v>7.6670137586358988E-2</v>
      </c>
      <c r="K21" s="14">
        <f>UFGeral!K21/UFGeral!K9-1</f>
        <v>4.5075941505941852E-2</v>
      </c>
      <c r="L21" s="14">
        <f>UFGeral!L21/UFGeral!L9-1</f>
        <v>0.12921162695453359</v>
      </c>
      <c r="M21" s="14">
        <f>UFGeral!M21/UFGeral!M9-1</f>
        <v>0.14612492113246933</v>
      </c>
      <c r="N21" s="14">
        <f>UFGeral!N21/UFGeral!N9-1</f>
        <v>0.14414455557377437</v>
      </c>
      <c r="O21" s="14">
        <f>UFGeral!O21/UFGeral!O9-1</f>
        <v>7.1837205358244116E-2</v>
      </c>
      <c r="P21" s="14">
        <f>UFGeral!P21/UFGeral!P9-1</f>
        <v>7.5258422943116576E-2</v>
      </c>
      <c r="Q21" s="14">
        <f>UFGeral!Q21/UFGeral!Q9-1</f>
        <v>4.7054071629619054E-2</v>
      </c>
      <c r="R21" s="14">
        <f>UFGeral!R21/UFGeral!R9-1</f>
        <v>4.90782610779259E-2</v>
      </c>
      <c r="S21" s="14">
        <f>UFGeral!S21/UFGeral!S9-1</f>
        <v>8.1784729251686006E-2</v>
      </c>
      <c r="T21" s="14">
        <f>UFGeral!T21/UFGeral!T9-1</f>
        <v>0.15158495207896761</v>
      </c>
      <c r="U21" s="14">
        <f>UFGeral!U21/UFGeral!U9-1</f>
        <v>7.4783854905477787E-2</v>
      </c>
      <c r="V21" s="14">
        <f>UFGeral!V21/UFGeral!V9-1</f>
        <v>0.10287365594760578</v>
      </c>
      <c r="W21" s="14">
        <f>UFGeral!W21/UFGeral!W9-1</f>
        <v>0.1129846412799953</v>
      </c>
      <c r="X21" s="14">
        <f>UFGeral!X21/UFGeral!X9-1</f>
        <v>8.4550573690626241E-2</v>
      </c>
      <c r="Y21" s="14">
        <f>UFGeral!Y21/UFGeral!Y9-1</f>
        <v>0.10753397799064124</v>
      </c>
      <c r="Z21" s="14">
        <f>UFGeral!Z21/UFGeral!Z9-1</f>
        <v>0.13953725547486218</v>
      </c>
      <c r="AA21" s="14">
        <f>UFGeral!AA21/UFGeral!AA9-1</f>
        <v>0.19696496005748476</v>
      </c>
      <c r="AB21" s="14">
        <f>UFGeral!AB21/UFGeral!AB9-1</f>
        <v>0.11439701247513279</v>
      </c>
      <c r="AC21" s="15">
        <f>UFGeral!AC21/UFGeral!AC9-1</f>
        <v>0.12587596325385819</v>
      </c>
    </row>
    <row r="22" spans="1:29" x14ac:dyDescent="0.25">
      <c r="A22" s="20">
        <f>UFGeral!A22</f>
        <v>43027</v>
      </c>
      <c r="B22" s="14">
        <f>UFGeral!B22/UFGeral!B10-1</f>
        <v>7.6237091052481665E-2</v>
      </c>
      <c r="C22" s="14">
        <f>UFGeral!C22/UFGeral!C10-1</f>
        <v>2.2803853952268582E-2</v>
      </c>
      <c r="D22" s="14">
        <f>UFGeral!D22/UFGeral!D10-1</f>
        <v>4.9448273619574268E-2</v>
      </c>
      <c r="E22" s="14">
        <f>UFGeral!E22/UFGeral!E10-1</f>
        <v>5.0387007296837094E-2</v>
      </c>
      <c r="F22" s="14">
        <f>UFGeral!F22/UFGeral!F10-1</f>
        <v>6.4883682106488427E-2</v>
      </c>
      <c r="G22" s="14">
        <f>UFGeral!G22/UFGeral!G10-1</f>
        <v>7.976489223046257E-2</v>
      </c>
      <c r="H22" s="14">
        <f>UFGeral!H22/UFGeral!H10-1</f>
        <v>8.4992668925768067E-2</v>
      </c>
      <c r="I22" s="14">
        <f>UFGeral!I22/UFGeral!I10-1</f>
        <v>9.7330521177673823E-2</v>
      </c>
      <c r="J22" s="14">
        <f>UFGeral!J22/UFGeral!J10-1</f>
        <v>8.0303634778695399E-2</v>
      </c>
      <c r="K22" s="14">
        <f>UFGeral!K22/UFGeral!K10-1</f>
        <v>4.7686493241392069E-2</v>
      </c>
      <c r="L22" s="14">
        <f>UFGeral!L22/UFGeral!L10-1</f>
        <v>0.12311414026724599</v>
      </c>
      <c r="M22" s="14">
        <f>UFGeral!M22/UFGeral!M10-1</f>
        <v>0.19455125337930168</v>
      </c>
      <c r="N22" s="14">
        <f>UFGeral!N22/UFGeral!N10-1</f>
        <v>0.13947296137911258</v>
      </c>
      <c r="O22" s="14">
        <f>UFGeral!O22/UFGeral!O10-1</f>
        <v>7.2860316147565385E-2</v>
      </c>
      <c r="P22" s="14">
        <f>UFGeral!P22/UFGeral!P10-1</f>
        <v>8.4676567700979977E-2</v>
      </c>
      <c r="Q22" s="14">
        <f>UFGeral!Q22/UFGeral!Q10-1</f>
        <v>5.8832017548476889E-2</v>
      </c>
      <c r="R22" s="14">
        <f>UFGeral!R22/UFGeral!R10-1</f>
        <v>5.9679967147332702E-2</v>
      </c>
      <c r="S22" s="14">
        <f>UFGeral!S22/UFGeral!S10-1</f>
        <v>8.5104272428565997E-2</v>
      </c>
      <c r="T22" s="14">
        <f>UFGeral!T22/UFGeral!T10-1</f>
        <v>0.14142301481382491</v>
      </c>
      <c r="U22" s="14">
        <f>UFGeral!U22/UFGeral!U10-1</f>
        <v>7.367809773904721E-2</v>
      </c>
      <c r="V22" s="14">
        <f>UFGeral!V22/UFGeral!V10-1</f>
        <v>0.10234056615200671</v>
      </c>
      <c r="W22" s="14">
        <f>UFGeral!W22/UFGeral!W10-1</f>
        <v>0.12651996931147225</v>
      </c>
      <c r="X22" s="14">
        <f>UFGeral!X22/UFGeral!X10-1</f>
        <v>8.0383588683698992E-2</v>
      </c>
      <c r="Y22" s="14">
        <f>UFGeral!Y22/UFGeral!Y10-1</f>
        <v>0.12013764486348588</v>
      </c>
      <c r="Z22" s="14">
        <f>UFGeral!Z22/UFGeral!Z10-1</f>
        <v>0.12648469730557377</v>
      </c>
      <c r="AA22" s="14">
        <f>UFGeral!AA22/UFGeral!AA10-1</f>
        <v>0.18776298164363059</v>
      </c>
      <c r="AB22" s="14">
        <f>UFGeral!AB22/UFGeral!AB10-1</f>
        <v>0.11894821836485558</v>
      </c>
      <c r="AC22" s="15">
        <f>UFGeral!AC22/UFGeral!AC10-1</f>
        <v>0.12519370878607039</v>
      </c>
    </row>
    <row r="23" spans="1:29" x14ac:dyDescent="0.25">
      <c r="A23" s="20">
        <f>UFGeral!A23</f>
        <v>43059</v>
      </c>
      <c r="B23" s="14">
        <f>UFGeral!B23/UFGeral!B11-1</f>
        <v>7.4709383001466234E-2</v>
      </c>
      <c r="C23" s="14">
        <f>UFGeral!C23/UFGeral!C11-1</f>
        <v>2.8016476350832598E-2</v>
      </c>
      <c r="D23" s="14">
        <f>UFGeral!D23/UFGeral!D11-1</f>
        <v>5.0497666665049845E-2</v>
      </c>
      <c r="E23" s="14">
        <f>UFGeral!E23/UFGeral!E11-1</f>
        <v>4.3988359820675837E-2</v>
      </c>
      <c r="F23" s="14">
        <f>UFGeral!F23/UFGeral!F11-1</f>
        <v>4.1985329952627826E-2</v>
      </c>
      <c r="G23" s="14">
        <f>UFGeral!G23/UFGeral!G11-1</f>
        <v>7.3950295866111793E-2</v>
      </c>
      <c r="H23" s="14">
        <f>UFGeral!H23/UFGeral!H11-1</f>
        <v>8.8628527389066347E-2</v>
      </c>
      <c r="I23" s="14">
        <f>UFGeral!I23/UFGeral!I11-1</f>
        <v>9.2552045434760144E-2</v>
      </c>
      <c r="J23" s="14">
        <f>UFGeral!J23/UFGeral!J11-1</f>
        <v>7.4638972422282679E-2</v>
      </c>
      <c r="K23" s="14">
        <f>UFGeral!K23/UFGeral!K11-1</f>
        <v>4.3264260819021239E-2</v>
      </c>
      <c r="L23" s="14">
        <f>UFGeral!L23/UFGeral!L11-1</f>
        <v>0.1098636481416162</v>
      </c>
      <c r="M23" s="14">
        <f>UFGeral!M23/UFGeral!M11-1</f>
        <v>0.1869776668049985</v>
      </c>
      <c r="N23" s="14">
        <f>UFGeral!N23/UFGeral!N11-1</f>
        <v>0.13269666077282372</v>
      </c>
      <c r="O23" s="14">
        <f>UFGeral!O23/UFGeral!O11-1</f>
        <v>6.5148741891689177E-2</v>
      </c>
      <c r="P23" s="14">
        <f>UFGeral!P23/UFGeral!P11-1</f>
        <v>8.4098519712413111E-2</v>
      </c>
      <c r="Q23" s="14">
        <f>UFGeral!Q23/UFGeral!Q11-1</f>
        <v>6.8929989693434113E-2</v>
      </c>
      <c r="R23" s="14">
        <f>UFGeral!R23/UFGeral!R11-1</f>
        <v>2.7633296501243576E-2</v>
      </c>
      <c r="S23" s="14">
        <f>UFGeral!S23/UFGeral!S11-1</f>
        <v>7.6978388960001976E-2</v>
      </c>
      <c r="T23" s="14">
        <f>UFGeral!T23/UFGeral!T11-1</f>
        <v>0.13165973392042507</v>
      </c>
      <c r="U23" s="14">
        <f>UFGeral!U23/UFGeral!U11-1</f>
        <v>6.5073363990609812E-2</v>
      </c>
      <c r="V23" s="14">
        <f>UFGeral!V23/UFGeral!V11-1</f>
        <v>8.9042969273411154E-2</v>
      </c>
      <c r="W23" s="14">
        <f>UFGeral!W23/UFGeral!W11-1</f>
        <v>0.11386589528233926</v>
      </c>
      <c r="X23" s="14">
        <f>UFGeral!X23/UFGeral!X11-1</f>
        <v>8.0776744614051044E-2</v>
      </c>
      <c r="Y23" s="14">
        <f>UFGeral!Y23/UFGeral!Y11-1</f>
        <v>0.10090185803865781</v>
      </c>
      <c r="Z23" s="14">
        <f>UFGeral!Z23/UFGeral!Z11-1</f>
        <v>0.11091467374798158</v>
      </c>
      <c r="AA23" s="14">
        <f>UFGeral!AA23/UFGeral!AA11-1</f>
        <v>0.160273623707895</v>
      </c>
      <c r="AB23" s="14">
        <f>UFGeral!AB23/UFGeral!AB11-1</f>
        <v>9.910858249493959E-2</v>
      </c>
      <c r="AC23" s="15">
        <f>UFGeral!AC23/UFGeral!AC11-1</f>
        <v>0.11108393405941386</v>
      </c>
    </row>
    <row r="24" spans="1:29" x14ac:dyDescent="0.25">
      <c r="A24" s="20">
        <f>UFGeral!A24</f>
        <v>43090</v>
      </c>
      <c r="B24" s="14">
        <f>UFGeral!B24/UFGeral!B12-1</f>
        <v>7.3698780418706145E-2</v>
      </c>
      <c r="C24" s="14">
        <f>UFGeral!C24/UFGeral!C12-1</f>
        <v>2.9784747873012662E-2</v>
      </c>
      <c r="D24" s="14">
        <f>UFGeral!D24/UFGeral!D12-1</f>
        <v>5.9976307644959093E-2</v>
      </c>
      <c r="E24" s="14">
        <f>UFGeral!E24/UFGeral!E12-1</f>
        <v>4.6478027755937568E-2</v>
      </c>
      <c r="F24" s="14">
        <f>UFGeral!F24/UFGeral!F12-1</f>
        <v>4.8450928870854115E-2</v>
      </c>
      <c r="G24" s="14">
        <f>UFGeral!G24/UFGeral!G12-1</f>
        <v>7.6181887387263947E-2</v>
      </c>
      <c r="H24" s="14">
        <f>UFGeral!H24/UFGeral!H12-1</f>
        <v>0.10888799017785478</v>
      </c>
      <c r="I24" s="14">
        <f>UFGeral!I24/UFGeral!I12-1</f>
        <v>9.5727406426309392E-2</v>
      </c>
      <c r="J24" s="14">
        <f>UFGeral!J24/UFGeral!J12-1</f>
        <v>8.0478399706226389E-2</v>
      </c>
      <c r="K24" s="14">
        <f>UFGeral!K24/UFGeral!K12-1</f>
        <v>5.3359249657888519E-2</v>
      </c>
      <c r="L24" s="14">
        <f>UFGeral!L24/UFGeral!L12-1</f>
        <v>0.10506722619652953</v>
      </c>
      <c r="M24" s="14">
        <f>UFGeral!M24/UFGeral!M12-1</f>
        <v>0.18708072575584711</v>
      </c>
      <c r="N24" s="14">
        <f>UFGeral!N24/UFGeral!N12-1</f>
        <v>0.13908471831657487</v>
      </c>
      <c r="O24" s="14">
        <f>UFGeral!O24/UFGeral!O12-1</f>
        <v>7.2173659902653897E-2</v>
      </c>
      <c r="P24" s="14">
        <f>UFGeral!P24/UFGeral!P12-1</f>
        <v>9.3506349799871602E-2</v>
      </c>
      <c r="Q24" s="14">
        <f>UFGeral!Q24/UFGeral!Q12-1</f>
        <v>6.7995446132039117E-2</v>
      </c>
      <c r="R24" s="14">
        <f>UFGeral!R24/UFGeral!R12-1</f>
        <v>2.9846451841767596E-2</v>
      </c>
      <c r="S24" s="14">
        <f>UFGeral!S24/UFGeral!S12-1</f>
        <v>8.9358364733629569E-2</v>
      </c>
      <c r="T24" s="14">
        <f>UFGeral!T24/UFGeral!T12-1</f>
        <v>0.13871778287586745</v>
      </c>
      <c r="U24" s="14">
        <f>UFGeral!U24/UFGeral!U12-1</f>
        <v>8.0004974684894758E-2</v>
      </c>
      <c r="V24" s="14">
        <f>UFGeral!V24/UFGeral!V12-1</f>
        <v>7.9987826454776201E-2</v>
      </c>
      <c r="W24" s="14">
        <f>UFGeral!W24/UFGeral!W12-1</f>
        <v>0.12636184465625555</v>
      </c>
      <c r="X24" s="14">
        <f>UFGeral!X24/UFGeral!X12-1</f>
        <v>7.3334210247103071E-2</v>
      </c>
      <c r="Y24" s="14">
        <f>UFGeral!Y24/UFGeral!Y12-1</f>
        <v>0.10228427802219198</v>
      </c>
      <c r="Z24" s="14">
        <f>UFGeral!Z24/UFGeral!Z12-1</f>
        <v>0.11192435115045196</v>
      </c>
      <c r="AA24" s="14">
        <f>UFGeral!AA24/UFGeral!AA12-1</f>
        <v>0.14239055862965522</v>
      </c>
      <c r="AB24" s="14">
        <f>UFGeral!AB24/UFGeral!AB12-1</f>
        <v>0.11583365143554469</v>
      </c>
      <c r="AC24" s="15">
        <f>UFGeral!AC24/UFGeral!AC12-1</f>
        <v>0.10815533714743353</v>
      </c>
    </row>
    <row r="25" spans="1:29" x14ac:dyDescent="0.25">
      <c r="A25" s="19">
        <f>UFGeral!A25</f>
        <v>43101</v>
      </c>
      <c r="B25" s="16">
        <f>UFGeral!B25/UFGeral!B13-1</f>
        <v>4.8406162031073396E-2</v>
      </c>
      <c r="C25" s="16">
        <f>UFGeral!C25/UFGeral!C13-1</f>
        <v>-6.2410373020356236E-3</v>
      </c>
      <c r="D25" s="16">
        <f>UFGeral!D25/UFGeral!D13-1</f>
        <v>3.1655220790949956E-2</v>
      </c>
      <c r="E25" s="16">
        <f>UFGeral!E25/UFGeral!E13-1</f>
        <v>7.7917598986204206E-2</v>
      </c>
      <c r="F25" s="16">
        <f>UFGeral!F25/UFGeral!F13-1</f>
        <v>2.8237774848590247E-2</v>
      </c>
      <c r="G25" s="16">
        <f>UFGeral!G25/UFGeral!G13-1</f>
        <v>3.3574980141319655E-2</v>
      </c>
      <c r="H25" s="16">
        <f>UFGeral!H25/UFGeral!H13-1</f>
        <v>9.8378183354854709E-2</v>
      </c>
      <c r="I25" s="16">
        <f>UFGeral!I25/UFGeral!I13-1</f>
        <v>4.3389057447422497E-2</v>
      </c>
      <c r="J25" s="16">
        <f>UFGeral!J25/UFGeral!J13-1</f>
        <v>8.5775641725509777E-2</v>
      </c>
      <c r="K25" s="16">
        <f>UFGeral!K25/UFGeral!K13-1</f>
        <v>-1.0323899166940542E-2</v>
      </c>
      <c r="L25" s="16">
        <f>UFGeral!L25/UFGeral!L13-1</f>
        <v>7.0107936780760216E-2</v>
      </c>
      <c r="M25" s="16">
        <f>UFGeral!M25/UFGeral!M13-1</f>
        <v>0.17311025901872568</v>
      </c>
      <c r="N25" s="16">
        <f>UFGeral!N25/UFGeral!N13-1</f>
        <v>9.2792781975514105E-2</v>
      </c>
      <c r="O25" s="16">
        <f>UFGeral!O25/UFGeral!O13-1</f>
        <v>5.2354465199072386E-2</v>
      </c>
      <c r="P25" s="16">
        <f>UFGeral!P25/UFGeral!P13-1</f>
        <v>2.1004315054230505E-2</v>
      </c>
      <c r="Q25" s="16">
        <f>UFGeral!Q25/UFGeral!Q13-1</f>
        <v>3.2834070931189174E-2</v>
      </c>
      <c r="R25" s="16">
        <f>UFGeral!R25/UFGeral!R13-1</f>
        <v>-2.7932252946124225E-2</v>
      </c>
      <c r="S25" s="16">
        <f>UFGeral!S25/UFGeral!S13-1</f>
        <v>6.167671172165945E-2</v>
      </c>
      <c r="T25" s="16">
        <f>UFGeral!T25/UFGeral!T13-1</f>
        <v>0.16946611540546108</v>
      </c>
      <c r="U25" s="16">
        <f>UFGeral!U25/UFGeral!U13-1</f>
        <v>-1.0608869098347684E-2</v>
      </c>
      <c r="V25" s="16">
        <f>UFGeral!V25/UFGeral!V13-1</f>
        <v>5.0295586537321579E-2</v>
      </c>
      <c r="W25" s="16">
        <f>UFGeral!W25/UFGeral!W13-1</f>
        <v>4.009422137629004E-2</v>
      </c>
      <c r="X25" s="16">
        <f>UFGeral!X25/UFGeral!X13-1</f>
        <v>3.4218552336126251E-2</v>
      </c>
      <c r="Y25" s="16">
        <f>UFGeral!Y25/UFGeral!Y13-1</f>
        <v>1.3298790543521122E-2</v>
      </c>
      <c r="Z25" s="16">
        <f>UFGeral!Z25/UFGeral!Z13-1</f>
        <v>5.8814463359036839E-2</v>
      </c>
      <c r="AA25" s="16">
        <f>UFGeral!AA25/UFGeral!AA13-1</f>
        <v>0.13568968354462396</v>
      </c>
      <c r="AB25" s="16">
        <f>UFGeral!AB25/UFGeral!AB13-1</f>
        <v>0.11349694996333115</v>
      </c>
      <c r="AC25" s="17">
        <f>UFGeral!AC25/UFGeral!AC13-1</f>
        <v>8.6787772007599351E-2</v>
      </c>
    </row>
    <row r="26" spans="1:29" x14ac:dyDescent="0.25">
      <c r="A26" s="20">
        <f>UFGeral!A26</f>
        <v>43132</v>
      </c>
      <c r="B26" s="14">
        <f>UFGeral!B26/UFGeral!B14-1</f>
        <v>4.4890254924409012E-2</v>
      </c>
      <c r="C26" s="14">
        <f>UFGeral!C26/UFGeral!C14-1</f>
        <v>8.6155603885624821E-3</v>
      </c>
      <c r="D26" s="14">
        <f>UFGeral!D26/UFGeral!D14-1</f>
        <v>4.2212449872884861E-2</v>
      </c>
      <c r="E26" s="14">
        <f>UFGeral!E26/UFGeral!E14-1</f>
        <v>9.0214834393864241E-2</v>
      </c>
      <c r="F26" s="14">
        <f>UFGeral!F26/UFGeral!F14-1</f>
        <v>4.2158414225683671E-3</v>
      </c>
      <c r="G26" s="14">
        <f>UFGeral!G26/UFGeral!G14-1</f>
        <v>4.460047815519097E-2</v>
      </c>
      <c r="H26" s="14">
        <f>UFGeral!H26/UFGeral!H14-1</f>
        <v>0.10731684699312227</v>
      </c>
      <c r="I26" s="14">
        <f>UFGeral!I26/UFGeral!I14-1</f>
        <v>4.5391834261060637E-2</v>
      </c>
      <c r="J26" s="14">
        <f>UFGeral!J26/UFGeral!J14-1</f>
        <v>7.9045614388398189E-2</v>
      </c>
      <c r="K26" s="14">
        <f>UFGeral!K26/UFGeral!K14-1</f>
        <v>-6.5721542899533913E-3</v>
      </c>
      <c r="L26" s="14">
        <f>UFGeral!L26/UFGeral!L14-1</f>
        <v>8.3606527454335167E-2</v>
      </c>
      <c r="M26" s="14">
        <f>UFGeral!M26/UFGeral!M14-1</f>
        <v>0.18160811361995077</v>
      </c>
      <c r="N26" s="14">
        <f>UFGeral!N26/UFGeral!N14-1</f>
        <v>0.10798204604636807</v>
      </c>
      <c r="O26" s="14">
        <f>UFGeral!O26/UFGeral!O14-1</f>
        <v>5.9896978515761479E-2</v>
      </c>
      <c r="P26" s="14">
        <f>UFGeral!P26/UFGeral!P14-1</f>
        <v>2.5692113633924318E-2</v>
      </c>
      <c r="Q26" s="14">
        <f>UFGeral!Q26/UFGeral!Q14-1</f>
        <v>5.427260032348169E-2</v>
      </c>
      <c r="R26" s="14">
        <f>UFGeral!R26/UFGeral!R14-1</f>
        <v>-1.8112484479283708E-2</v>
      </c>
      <c r="S26" s="14">
        <f>UFGeral!S26/UFGeral!S14-1</f>
        <v>7.5565557378636683E-2</v>
      </c>
      <c r="T26" s="14">
        <f>UFGeral!T26/UFGeral!T14-1</f>
        <v>0.18673687331264621</v>
      </c>
      <c r="U26" s="14">
        <f>UFGeral!U26/UFGeral!U14-1</f>
        <v>4.9813372696250191E-4</v>
      </c>
      <c r="V26" s="14">
        <f>UFGeral!V26/UFGeral!V14-1</f>
        <v>5.2349630212306986E-2</v>
      </c>
      <c r="W26" s="14">
        <f>UFGeral!W26/UFGeral!W14-1</f>
        <v>6.4251005532187655E-2</v>
      </c>
      <c r="X26" s="14">
        <f>UFGeral!X26/UFGeral!X14-1</f>
        <v>4.63843709620686E-2</v>
      </c>
      <c r="Y26" s="14">
        <f>UFGeral!Y26/UFGeral!Y14-1</f>
        <v>2.5649110200031577E-2</v>
      </c>
      <c r="Z26" s="14">
        <f>UFGeral!Z26/UFGeral!Z14-1</f>
        <v>6.0304344200449167E-2</v>
      </c>
      <c r="AA26" s="14">
        <f>UFGeral!AA26/UFGeral!AA14-1</f>
        <v>0.14482647168408302</v>
      </c>
      <c r="AB26" s="14">
        <f>UFGeral!AB26/UFGeral!AB14-1</f>
        <v>0.11269315428634497</v>
      </c>
      <c r="AC26" s="15">
        <f>UFGeral!AC26/UFGeral!AC14-1</f>
        <v>9.5378070296396222E-2</v>
      </c>
    </row>
    <row r="27" spans="1:29" x14ac:dyDescent="0.25">
      <c r="A27" s="20">
        <f>UFGeral!A27</f>
        <v>43161</v>
      </c>
      <c r="B27" s="14">
        <f>UFGeral!B27/UFGeral!B15-1</f>
        <v>4.3660610140619838E-2</v>
      </c>
      <c r="C27" s="14">
        <f>UFGeral!C27/UFGeral!C15-1</f>
        <v>-1.954208969153215E-3</v>
      </c>
      <c r="D27" s="14">
        <f>UFGeral!D27/UFGeral!D15-1</f>
        <v>3.6096214614234512E-2</v>
      </c>
      <c r="E27" s="14">
        <f>UFGeral!E27/UFGeral!E15-1</f>
        <v>8.4996025246124152E-2</v>
      </c>
      <c r="F27" s="14">
        <f>UFGeral!F27/UFGeral!F15-1</f>
        <v>1.5296522012141267E-2</v>
      </c>
      <c r="G27" s="14">
        <f>UFGeral!G27/UFGeral!G15-1</f>
        <v>2.8597600901205888E-2</v>
      </c>
      <c r="H27" s="14">
        <f>UFGeral!H27/UFGeral!H15-1</f>
        <v>0.10076351113127013</v>
      </c>
      <c r="I27" s="14">
        <f>UFGeral!I27/UFGeral!I15-1</f>
        <v>3.673871703455367E-2</v>
      </c>
      <c r="J27" s="14">
        <f>UFGeral!J27/UFGeral!J15-1</f>
        <v>6.3178007152399962E-2</v>
      </c>
      <c r="K27" s="14">
        <f>UFGeral!K27/UFGeral!K15-1</f>
        <v>-1.545148035303634E-2</v>
      </c>
      <c r="L27" s="14">
        <f>UFGeral!L27/UFGeral!L15-1</f>
        <v>5.6242533599265565E-2</v>
      </c>
      <c r="M27" s="14">
        <f>UFGeral!M27/UFGeral!M15-1</f>
        <v>0.1497961326067625</v>
      </c>
      <c r="N27" s="14">
        <f>UFGeral!N27/UFGeral!N15-1</f>
        <v>5.8468817026239295E-2</v>
      </c>
      <c r="O27" s="14">
        <f>UFGeral!O27/UFGeral!O15-1</f>
        <v>4.2722223617958521E-2</v>
      </c>
      <c r="P27" s="14">
        <f>UFGeral!P27/UFGeral!P15-1</f>
        <v>1.406347409839559E-2</v>
      </c>
      <c r="Q27" s="14">
        <f>UFGeral!Q27/UFGeral!Q15-1</f>
        <v>3.7485571520727179E-2</v>
      </c>
      <c r="R27" s="14">
        <f>UFGeral!R27/UFGeral!R15-1</f>
        <v>1.3421204828231392E-2</v>
      </c>
      <c r="S27" s="14">
        <f>UFGeral!S27/UFGeral!S15-1</f>
        <v>6.0630382836120988E-2</v>
      </c>
      <c r="T27" s="14">
        <f>UFGeral!T27/UFGeral!T15-1</f>
        <v>0.1749568441897027</v>
      </c>
      <c r="U27" s="14">
        <f>UFGeral!U27/UFGeral!U15-1</f>
        <v>-5.2150298177493504E-3</v>
      </c>
      <c r="V27" s="14">
        <f>UFGeral!V27/UFGeral!V15-1</f>
        <v>5.7567849151494155E-2</v>
      </c>
      <c r="W27" s="14">
        <f>UFGeral!W27/UFGeral!W15-1</f>
        <v>5.0569425029314052E-2</v>
      </c>
      <c r="X27" s="14">
        <f>UFGeral!X27/UFGeral!X15-1</f>
        <v>3.4041238019095754E-2</v>
      </c>
      <c r="Y27" s="14">
        <f>UFGeral!Y27/UFGeral!Y15-1</f>
        <v>5.5987931502195165E-2</v>
      </c>
      <c r="Z27" s="14">
        <f>UFGeral!Z27/UFGeral!Z15-1</f>
        <v>4.6228971056679224E-2</v>
      </c>
      <c r="AA27" s="14">
        <f>UFGeral!AA27/UFGeral!AA15-1</f>
        <v>0.1242894924935849</v>
      </c>
      <c r="AB27" s="14">
        <f>UFGeral!AB27/UFGeral!AB15-1</f>
        <v>8.6491272314865864E-2</v>
      </c>
      <c r="AC27" s="15">
        <f>UFGeral!AC27/UFGeral!AC15-1</f>
        <v>8.1302109179262727E-2</v>
      </c>
    </row>
    <row r="28" spans="1:29" x14ac:dyDescent="0.25">
      <c r="A28" s="20">
        <f>UFGeral!A28</f>
        <v>43193</v>
      </c>
      <c r="B28" s="14">
        <f>UFGeral!B28/UFGeral!B16-1</f>
        <v>3.5221531641568937E-2</v>
      </c>
      <c r="C28" s="14">
        <f>UFGeral!C28/UFGeral!C16-1</f>
        <v>-5.7705429949651554E-3</v>
      </c>
      <c r="D28" s="14">
        <f>UFGeral!D28/UFGeral!D16-1</f>
        <v>6.6302005798683838E-2</v>
      </c>
      <c r="E28" s="14">
        <f>UFGeral!E28/UFGeral!E16-1</f>
        <v>8.2057421335953507E-2</v>
      </c>
      <c r="F28" s="14">
        <f>UFGeral!F28/UFGeral!F16-1</f>
        <v>1.1468635333719002E-2</v>
      </c>
      <c r="G28" s="14">
        <f>UFGeral!G28/UFGeral!G16-1</f>
        <v>2.9238388032961193E-2</v>
      </c>
      <c r="H28" s="14">
        <f>UFGeral!H28/UFGeral!H16-1</f>
        <v>0.10628562475940551</v>
      </c>
      <c r="I28" s="14">
        <f>UFGeral!I28/UFGeral!I16-1</f>
        <v>3.1741200474090236E-2</v>
      </c>
      <c r="J28" s="14">
        <f>UFGeral!J28/UFGeral!J16-1</f>
        <v>5.6243326001717886E-2</v>
      </c>
      <c r="K28" s="14">
        <f>UFGeral!K28/UFGeral!K16-1</f>
        <v>-5.7365772470703291E-3</v>
      </c>
      <c r="L28" s="14">
        <f>UFGeral!L28/UFGeral!L16-1</f>
        <v>5.907577395867869E-2</v>
      </c>
      <c r="M28" s="14">
        <f>UFGeral!M28/UFGeral!M16-1</f>
        <v>0.13070539552460536</v>
      </c>
      <c r="N28" s="14">
        <f>UFGeral!N28/UFGeral!N16-1</f>
        <v>6.8269971022521414E-2</v>
      </c>
      <c r="O28" s="14">
        <f>UFGeral!O28/UFGeral!O16-1</f>
        <v>4.9461724120820838E-2</v>
      </c>
      <c r="P28" s="14">
        <f>UFGeral!P28/UFGeral!P16-1</f>
        <v>1.8434181251990811E-2</v>
      </c>
      <c r="Q28" s="14">
        <f>UFGeral!Q28/UFGeral!Q16-1</f>
        <v>4.177278393887085E-2</v>
      </c>
      <c r="R28" s="14">
        <f>UFGeral!R28/UFGeral!R16-1</f>
        <v>1.5577064071940816E-2</v>
      </c>
      <c r="S28" s="14">
        <f>UFGeral!S28/UFGeral!S16-1</f>
        <v>5.4910035734726526E-2</v>
      </c>
      <c r="T28" s="14">
        <f>UFGeral!T28/UFGeral!T16-1</f>
        <v>0.17497782496002667</v>
      </c>
      <c r="U28" s="14">
        <f>UFGeral!U28/UFGeral!U16-1</f>
        <v>-1.5640660620262481E-2</v>
      </c>
      <c r="V28" s="14">
        <f>UFGeral!V28/UFGeral!V16-1</f>
        <v>6.1839105785998605E-2</v>
      </c>
      <c r="W28" s="14">
        <f>UFGeral!W28/UFGeral!W16-1</f>
        <v>1.4888342222125761E-3</v>
      </c>
      <c r="X28" s="14">
        <f>UFGeral!X28/UFGeral!X16-1</f>
        <v>3.9995360207203845E-2</v>
      </c>
      <c r="Y28" s="14">
        <f>UFGeral!Y28/UFGeral!Y16-1</f>
        <v>5.7862540226917947E-2</v>
      </c>
      <c r="Z28" s="14">
        <f>UFGeral!Z28/UFGeral!Z16-1</f>
        <v>2.9492316411235731E-2</v>
      </c>
      <c r="AA28" s="14">
        <f>UFGeral!AA28/UFGeral!AA16-1</f>
        <v>0.12200004402480191</v>
      </c>
      <c r="AB28" s="14">
        <f>UFGeral!AB28/UFGeral!AB16-1</f>
        <v>8.2057391382951872E-2</v>
      </c>
      <c r="AC28" s="15">
        <f>UFGeral!AC28/UFGeral!AC16-1</f>
        <v>8.0992274311461498E-2</v>
      </c>
    </row>
    <row r="29" spans="1:29" x14ac:dyDescent="0.25">
      <c r="A29" s="20">
        <f>UFGeral!A29</f>
        <v>43224</v>
      </c>
      <c r="B29" s="14">
        <f>UFGeral!B29/UFGeral!B17-1</f>
        <v>3.7052097369015602E-2</v>
      </c>
      <c r="C29" s="14">
        <f>UFGeral!C29/UFGeral!C17-1</f>
        <v>-1.7639562603465331E-3</v>
      </c>
      <c r="D29" s="14">
        <f>UFGeral!D29/UFGeral!D17-1</f>
        <v>5.8593664842524262E-2</v>
      </c>
      <c r="E29" s="14">
        <f>UFGeral!E29/UFGeral!E17-1</f>
        <v>8.387936653851269E-2</v>
      </c>
      <c r="F29" s="14">
        <f>UFGeral!F29/UFGeral!F17-1</f>
        <v>1.4266193303387409E-2</v>
      </c>
      <c r="G29" s="14">
        <f>UFGeral!G29/UFGeral!G17-1</f>
        <v>2.2632837924321914E-2</v>
      </c>
      <c r="H29" s="14">
        <f>UFGeral!H29/UFGeral!H17-1</f>
        <v>0.11737395656939986</v>
      </c>
      <c r="I29" s="14">
        <f>UFGeral!I29/UFGeral!I17-1</f>
        <v>3.483448258386268E-2</v>
      </c>
      <c r="J29" s="14">
        <f>UFGeral!J29/UFGeral!J17-1</f>
        <v>5.2178536442855306E-2</v>
      </c>
      <c r="K29" s="14">
        <f>UFGeral!K29/UFGeral!K17-1</f>
        <v>-1.1506520306181489E-2</v>
      </c>
      <c r="L29" s="14">
        <f>UFGeral!L29/UFGeral!L17-1</f>
        <v>6.2590508217261975E-2</v>
      </c>
      <c r="M29" s="14">
        <f>UFGeral!M29/UFGeral!M17-1</f>
        <v>0.11192066844930881</v>
      </c>
      <c r="N29" s="14">
        <f>UFGeral!N29/UFGeral!N17-1</f>
        <v>7.5752527309499884E-2</v>
      </c>
      <c r="O29" s="14">
        <f>UFGeral!O29/UFGeral!O17-1</f>
        <v>3.3453952807402487E-2</v>
      </c>
      <c r="P29" s="14">
        <f>UFGeral!P29/UFGeral!P17-1</f>
        <v>7.9550129690362237E-3</v>
      </c>
      <c r="Q29" s="14">
        <f>UFGeral!Q29/UFGeral!Q17-1</f>
        <v>3.680321040366108E-2</v>
      </c>
      <c r="R29" s="14">
        <f>UFGeral!R29/UFGeral!R17-1</f>
        <v>2.7696070154334285E-2</v>
      </c>
      <c r="S29" s="14">
        <f>UFGeral!S29/UFGeral!S17-1</f>
        <v>5.625769093359545E-2</v>
      </c>
      <c r="T29" s="14">
        <f>UFGeral!T29/UFGeral!T17-1</f>
        <v>0.16391015878435899</v>
      </c>
      <c r="U29" s="14">
        <f>UFGeral!U29/UFGeral!U17-1</f>
        <v>-5.4961485461202386E-3</v>
      </c>
      <c r="V29" s="14">
        <f>UFGeral!V29/UFGeral!V17-1</f>
        <v>8.1692841303486752E-2</v>
      </c>
      <c r="W29" s="14">
        <f>UFGeral!W29/UFGeral!W17-1</f>
        <v>3.440815722951962E-3</v>
      </c>
      <c r="X29" s="14">
        <f>UFGeral!X29/UFGeral!X17-1</f>
        <v>4.3160143162210396E-2</v>
      </c>
      <c r="Y29" s="14">
        <f>UFGeral!Y29/UFGeral!Y17-1</f>
        <v>3.9062240297549566E-2</v>
      </c>
      <c r="Z29" s="14">
        <f>UFGeral!Z29/UFGeral!Z17-1</f>
        <v>9.5207941403241403E-3</v>
      </c>
      <c r="AA29" s="14">
        <f>UFGeral!AA29/UFGeral!AA17-1</f>
        <v>0.12210828304696908</v>
      </c>
      <c r="AB29" s="14">
        <f>UFGeral!AB29/UFGeral!AB17-1</f>
        <v>7.4650812896599472E-2</v>
      </c>
      <c r="AC29" s="15">
        <f>UFGeral!AC29/UFGeral!AC17-1</f>
        <v>7.9653241703181887E-2</v>
      </c>
    </row>
    <row r="30" spans="1:29" x14ac:dyDescent="0.25">
      <c r="A30" s="20">
        <f>UFGeral!A30</f>
        <v>43257</v>
      </c>
      <c r="B30" s="14">
        <f>UFGeral!B30/UFGeral!B18-1</f>
        <v>3.3610427284342492E-2</v>
      </c>
      <c r="C30" s="14">
        <f>UFGeral!C30/UFGeral!C18-1</f>
        <v>-2.9722045769032812E-3</v>
      </c>
      <c r="D30" s="14">
        <f>UFGeral!D30/UFGeral!D18-1</f>
        <v>5.8824051623770357E-2</v>
      </c>
      <c r="E30" s="14">
        <f>UFGeral!E30/UFGeral!E18-1</f>
        <v>9.1709875084600156E-2</v>
      </c>
      <c r="F30" s="14">
        <f>UFGeral!F30/UFGeral!F18-1</f>
        <v>2.1765352135305394E-2</v>
      </c>
      <c r="G30" s="14">
        <f>UFGeral!G30/UFGeral!G18-1</f>
        <v>2.3135251353742614E-2</v>
      </c>
      <c r="H30" s="14">
        <f>UFGeral!H30/UFGeral!H18-1</f>
        <v>0.12022850814495056</v>
      </c>
      <c r="I30" s="14">
        <f>UFGeral!I30/UFGeral!I18-1</f>
        <v>4.0826698708916087E-2</v>
      </c>
      <c r="J30" s="14">
        <f>UFGeral!J30/UFGeral!J18-1</f>
        <v>5.1415986432713279E-2</v>
      </c>
      <c r="K30" s="14">
        <f>UFGeral!K30/UFGeral!K18-1</f>
        <v>2.4433934310525984E-3</v>
      </c>
      <c r="L30" s="14">
        <f>UFGeral!L30/UFGeral!L18-1</f>
        <v>5.6175201021477328E-2</v>
      </c>
      <c r="M30" s="14">
        <f>UFGeral!M30/UFGeral!M18-1</f>
        <v>0.1166781320400796</v>
      </c>
      <c r="N30" s="14">
        <f>UFGeral!N30/UFGeral!N18-1</f>
        <v>8.3872720773899623E-2</v>
      </c>
      <c r="O30" s="14">
        <f>UFGeral!O30/UFGeral!O18-1</f>
        <v>3.382255596917827E-2</v>
      </c>
      <c r="P30" s="14">
        <f>UFGeral!P30/UFGeral!P18-1</f>
        <v>1.0922729828142907E-2</v>
      </c>
      <c r="Q30" s="14">
        <f>UFGeral!Q30/UFGeral!Q18-1</f>
        <v>4.1570068975189667E-2</v>
      </c>
      <c r="R30" s="14">
        <f>UFGeral!R30/UFGeral!R18-1</f>
        <v>3.353691751032617E-2</v>
      </c>
      <c r="S30" s="14">
        <f>UFGeral!S30/UFGeral!S18-1</f>
        <v>5.9904350772791881E-2</v>
      </c>
      <c r="T30" s="14">
        <f>UFGeral!T30/UFGeral!T18-1</f>
        <v>0.15870229553217419</v>
      </c>
      <c r="U30" s="14">
        <f>UFGeral!U30/UFGeral!U18-1</f>
        <v>-8.1765101844334387E-3</v>
      </c>
      <c r="V30" s="14">
        <f>UFGeral!V30/UFGeral!V18-1</f>
        <v>4.7861342562614873E-2</v>
      </c>
      <c r="W30" s="14">
        <f>UFGeral!W30/UFGeral!W18-1</f>
        <v>1.6553209888416465E-2</v>
      </c>
      <c r="X30" s="14">
        <f>UFGeral!X30/UFGeral!X18-1</f>
        <v>5.0106893868847147E-2</v>
      </c>
      <c r="Y30" s="14">
        <f>UFGeral!Y30/UFGeral!Y18-1</f>
        <v>4.4793700537816727E-2</v>
      </c>
      <c r="Z30" s="14">
        <f>UFGeral!Z30/UFGeral!Z18-1</f>
        <v>1.3556872873796477E-2</v>
      </c>
      <c r="AA30" s="14">
        <f>UFGeral!AA30/UFGeral!AA18-1</f>
        <v>0.12769406661263338</v>
      </c>
      <c r="AB30" s="14">
        <f>UFGeral!AB30/UFGeral!AB18-1</f>
        <v>7.8608406446392332E-2</v>
      </c>
      <c r="AC30" s="15">
        <f>UFGeral!AC30/UFGeral!AC18-1</f>
        <v>8.2270158297927054E-2</v>
      </c>
    </row>
    <row r="31" spans="1:29" x14ac:dyDescent="0.25">
      <c r="A31" s="20">
        <f>UFGeral!A31</f>
        <v>43288</v>
      </c>
      <c r="B31" s="14">
        <f>UFGeral!B31/UFGeral!B19-1</f>
        <v>2.864507636882907E-2</v>
      </c>
      <c r="C31" s="14">
        <f>UFGeral!C31/UFGeral!C19-1</f>
        <v>-1.1625540569881743E-5</v>
      </c>
      <c r="D31" s="14">
        <f>UFGeral!D31/UFGeral!D19-1</f>
        <v>5.9240859534057444E-2</v>
      </c>
      <c r="E31" s="14">
        <f>UFGeral!E31/UFGeral!E19-1</f>
        <v>8.6781460380411568E-2</v>
      </c>
      <c r="F31" s="14">
        <f>UFGeral!F31/UFGeral!F19-1</f>
        <v>2.1157703908698311E-2</v>
      </c>
      <c r="G31" s="14">
        <f>UFGeral!G31/UFGeral!G19-1</f>
        <v>1.9488710176074786E-2</v>
      </c>
      <c r="H31" s="14">
        <f>UFGeral!H31/UFGeral!H19-1</f>
        <v>0.12189886142982354</v>
      </c>
      <c r="I31" s="14">
        <f>UFGeral!I31/UFGeral!I19-1</f>
        <v>3.8467445952766743E-2</v>
      </c>
      <c r="J31" s="14">
        <f>UFGeral!J31/UFGeral!J19-1</f>
        <v>5.1640114508503254E-2</v>
      </c>
      <c r="K31" s="14">
        <f>UFGeral!K31/UFGeral!K19-1</f>
        <v>-1.6562229126020789E-2</v>
      </c>
      <c r="L31" s="14">
        <f>UFGeral!L31/UFGeral!L19-1</f>
        <v>5.2483635188569799E-2</v>
      </c>
      <c r="M31" s="14">
        <f>UFGeral!M31/UFGeral!M19-1</f>
        <v>0.11288809996863036</v>
      </c>
      <c r="N31" s="14">
        <f>UFGeral!N31/UFGeral!N19-1</f>
        <v>9.3027797766695564E-2</v>
      </c>
      <c r="O31" s="14">
        <f>UFGeral!O31/UFGeral!O19-1</f>
        <v>3.3658539871750381E-2</v>
      </c>
      <c r="P31" s="14">
        <f>UFGeral!P31/UFGeral!P19-1</f>
        <v>2.4563092429332745E-3</v>
      </c>
      <c r="Q31" s="14">
        <f>UFGeral!Q31/UFGeral!Q19-1</f>
        <v>3.9243089734686709E-2</v>
      </c>
      <c r="R31" s="14">
        <f>UFGeral!R31/UFGeral!R19-1</f>
        <v>-1.5280965716065742E-3</v>
      </c>
      <c r="S31" s="14">
        <f>UFGeral!S31/UFGeral!S19-1</f>
        <v>6.7814613317799477E-2</v>
      </c>
      <c r="T31" s="14">
        <f>UFGeral!T31/UFGeral!T19-1</f>
        <v>0.15702834207173155</v>
      </c>
      <c r="U31" s="14">
        <f>UFGeral!U31/UFGeral!U19-1</f>
        <v>-1.4814468979361672E-3</v>
      </c>
      <c r="V31" s="14">
        <f>UFGeral!V31/UFGeral!V19-1</f>
        <v>4.5242072476321837E-2</v>
      </c>
      <c r="W31" s="14">
        <f>UFGeral!W31/UFGeral!W19-1</f>
        <v>1.1815236198363444E-2</v>
      </c>
      <c r="X31" s="14">
        <f>UFGeral!X31/UFGeral!X19-1</f>
        <v>5.6476110793745482E-2</v>
      </c>
      <c r="Y31" s="14">
        <f>UFGeral!Y31/UFGeral!Y19-1</f>
        <v>4.8112894989996491E-2</v>
      </c>
      <c r="Z31" s="14">
        <f>UFGeral!Z31/UFGeral!Z19-1</f>
        <v>1.1947810433791117E-2</v>
      </c>
      <c r="AA31" s="14">
        <f>UFGeral!AA31/UFGeral!AA19-1</f>
        <v>0.13235434351793662</v>
      </c>
      <c r="AB31" s="14">
        <f>UFGeral!AB31/UFGeral!AB19-1</f>
        <v>7.2711868112199207E-2</v>
      </c>
      <c r="AC31" s="15">
        <f>UFGeral!AC31/UFGeral!AC19-1</f>
        <v>8.3511459203345018E-2</v>
      </c>
    </row>
    <row r="32" spans="1:29" x14ac:dyDescent="0.25">
      <c r="A32" s="20">
        <f>UFGeral!A32</f>
        <v>43320</v>
      </c>
      <c r="B32" s="14">
        <f>UFGeral!B32/UFGeral!B20-1</f>
        <v>2.8353084901917791E-2</v>
      </c>
      <c r="C32" s="14">
        <f>UFGeral!C32/UFGeral!C20-1</f>
        <v>7.0851372620539532E-3</v>
      </c>
      <c r="D32" s="14">
        <f>UFGeral!D32/UFGeral!D20-1</f>
        <v>5.9771590503741923E-2</v>
      </c>
      <c r="E32" s="14">
        <f>UFGeral!E32/UFGeral!E20-1</f>
        <v>7.8317182578220512E-2</v>
      </c>
      <c r="F32" s="14">
        <f>UFGeral!F32/UFGeral!F20-1</f>
        <v>2.4822344061508739E-2</v>
      </c>
      <c r="G32" s="14">
        <f>UFGeral!G32/UFGeral!G20-1</f>
        <v>1.577834458909777E-2</v>
      </c>
      <c r="H32" s="14">
        <f>UFGeral!H32/UFGeral!H20-1</f>
        <v>0.11696664564175085</v>
      </c>
      <c r="I32" s="14">
        <f>UFGeral!I32/UFGeral!I20-1</f>
        <v>3.2491966931391225E-2</v>
      </c>
      <c r="J32" s="14">
        <f>UFGeral!J32/UFGeral!J20-1</f>
        <v>6.1239649540076657E-2</v>
      </c>
      <c r="K32" s="14">
        <f>UFGeral!K32/UFGeral!K20-1</f>
        <v>-1.3744256940287136E-2</v>
      </c>
      <c r="L32" s="14">
        <f>UFGeral!L32/UFGeral!L20-1</f>
        <v>6.3936913834169662E-2</v>
      </c>
      <c r="M32" s="14">
        <f>UFGeral!M32/UFGeral!M20-1</f>
        <v>0.10638981185233853</v>
      </c>
      <c r="N32" s="14">
        <f>UFGeral!N32/UFGeral!N20-1</f>
        <v>7.9591876556851071E-2</v>
      </c>
      <c r="O32" s="14">
        <f>UFGeral!O32/UFGeral!O20-1</f>
        <v>4.0892774925432418E-2</v>
      </c>
      <c r="P32" s="14">
        <f>UFGeral!P32/UFGeral!P20-1</f>
        <v>-6.5523235091036192E-4</v>
      </c>
      <c r="Q32" s="14">
        <f>UFGeral!Q32/UFGeral!Q20-1</f>
        <v>4.4482351166224232E-2</v>
      </c>
      <c r="R32" s="14">
        <f>UFGeral!R32/UFGeral!R20-1</f>
        <v>-1.9276668073828551E-2</v>
      </c>
      <c r="S32" s="14">
        <f>UFGeral!S32/UFGeral!S20-1</f>
        <v>7.1681747165889931E-2</v>
      </c>
      <c r="T32" s="14">
        <f>UFGeral!T32/UFGeral!T20-1</f>
        <v>0.15780105097730135</v>
      </c>
      <c r="U32" s="14">
        <f>UFGeral!U32/UFGeral!U20-1</f>
        <v>-4.8830569754354514E-6</v>
      </c>
      <c r="V32" s="14">
        <f>UFGeral!V32/UFGeral!V20-1</f>
        <v>4.3201947200776969E-2</v>
      </c>
      <c r="W32" s="14">
        <f>UFGeral!W32/UFGeral!W20-1</f>
        <v>7.0330254512129819E-3</v>
      </c>
      <c r="X32" s="14">
        <f>UFGeral!X32/UFGeral!X20-1</f>
        <v>7.3474110570124873E-2</v>
      </c>
      <c r="Y32" s="14">
        <f>UFGeral!Y32/UFGeral!Y20-1</f>
        <v>6.0509658578113523E-2</v>
      </c>
      <c r="Z32" s="14">
        <f>UFGeral!Z32/UFGeral!Z20-1</f>
        <v>1.0157742617920018E-2</v>
      </c>
      <c r="AA32" s="14">
        <f>UFGeral!AA32/UFGeral!AA20-1</f>
        <v>0.12335578255792634</v>
      </c>
      <c r="AB32" s="14">
        <f>UFGeral!AB32/UFGeral!AB20-1</f>
        <v>6.9810840739797264E-2</v>
      </c>
      <c r="AC32" s="15">
        <f>UFGeral!AC32/UFGeral!AC20-1</f>
        <v>8.3997931541198056E-2</v>
      </c>
    </row>
    <row r="33" spans="1:29" x14ac:dyDescent="0.25">
      <c r="A33" s="20">
        <f>UFGeral!A33</f>
        <v>43352</v>
      </c>
      <c r="B33" s="14">
        <f>UFGeral!B33/UFGeral!B21-1</f>
        <v>2.9083315298569001E-2</v>
      </c>
      <c r="C33" s="14">
        <f>UFGeral!C33/UFGeral!C21-1</f>
        <v>3.267238561814656E-3</v>
      </c>
      <c r="D33" s="14">
        <f>UFGeral!D33/UFGeral!D21-1</f>
        <v>5.7087794212486775E-2</v>
      </c>
      <c r="E33" s="14">
        <f>UFGeral!E33/UFGeral!E21-1</f>
        <v>9.0950001546869164E-2</v>
      </c>
      <c r="F33" s="14">
        <f>UFGeral!F33/UFGeral!F21-1</f>
        <v>2.2764951647523679E-2</v>
      </c>
      <c r="G33" s="14">
        <f>UFGeral!G33/UFGeral!G21-1</f>
        <v>1.8040827555271699E-2</v>
      </c>
      <c r="H33" s="14">
        <f>UFGeral!H33/UFGeral!H21-1</f>
        <v>0.10245701722540801</v>
      </c>
      <c r="I33" s="14">
        <f>UFGeral!I33/UFGeral!I21-1</f>
        <v>3.7017870638254458E-2</v>
      </c>
      <c r="J33" s="14">
        <f>UFGeral!J33/UFGeral!J21-1</f>
        <v>6.1467982538029764E-2</v>
      </c>
      <c r="K33" s="14">
        <f>UFGeral!K33/UFGeral!K21-1</f>
        <v>-8.2704084472917661E-3</v>
      </c>
      <c r="L33" s="14">
        <f>UFGeral!L33/UFGeral!L21-1</f>
        <v>7.3464600012160819E-2</v>
      </c>
      <c r="M33" s="14">
        <f>UFGeral!M33/UFGeral!M21-1</f>
        <v>9.8459725247957097E-2</v>
      </c>
      <c r="N33" s="14">
        <f>UFGeral!N33/UFGeral!N21-1</f>
        <v>9.0532431332494001E-2</v>
      </c>
      <c r="O33" s="14">
        <f>UFGeral!O33/UFGeral!O21-1</f>
        <v>4.1494151293862691E-2</v>
      </c>
      <c r="P33" s="14">
        <f>UFGeral!P33/UFGeral!P21-1</f>
        <v>1.3419921704715954E-4</v>
      </c>
      <c r="Q33" s="14">
        <f>UFGeral!Q33/UFGeral!Q21-1</f>
        <v>3.740692355446118E-2</v>
      </c>
      <c r="R33" s="14">
        <f>UFGeral!R33/UFGeral!R21-1</f>
        <v>-1.993003022115325E-2</v>
      </c>
      <c r="S33" s="14">
        <f>UFGeral!S33/UFGeral!S21-1</f>
        <v>6.0352410950581525E-2</v>
      </c>
      <c r="T33" s="14">
        <f>UFGeral!T33/UFGeral!T21-1</f>
        <v>0.14471799021083243</v>
      </c>
      <c r="U33" s="14">
        <f>UFGeral!U33/UFGeral!U21-1</f>
        <v>-6.6673457707725481E-3</v>
      </c>
      <c r="V33" s="14">
        <f>UFGeral!V33/UFGeral!V21-1</f>
        <v>4.6495302750429124E-2</v>
      </c>
      <c r="W33" s="14">
        <f>UFGeral!W33/UFGeral!W21-1</f>
        <v>3.7118959710271682E-3</v>
      </c>
      <c r="X33" s="14">
        <f>UFGeral!X33/UFGeral!X21-1</f>
        <v>7.6966732065850252E-2</v>
      </c>
      <c r="Y33" s="14">
        <f>UFGeral!Y33/UFGeral!Y21-1</f>
        <v>5.5612964987164615E-2</v>
      </c>
      <c r="Z33" s="14">
        <f>UFGeral!Z33/UFGeral!Z21-1</f>
        <v>1.1348199513149471E-2</v>
      </c>
      <c r="AA33" s="14">
        <f>UFGeral!AA33/UFGeral!AA21-1</f>
        <v>0.11733101127021506</v>
      </c>
      <c r="AB33" s="14">
        <f>UFGeral!AB33/UFGeral!AB21-1</f>
        <v>7.4866969928569782E-2</v>
      </c>
      <c r="AC33" s="15">
        <f>UFGeral!AC33/UFGeral!AC21-1</f>
        <v>8.1274297703149756E-2</v>
      </c>
    </row>
    <row r="34" spans="1:29" x14ac:dyDescent="0.25">
      <c r="A34" s="20">
        <f>UFGeral!A34</f>
        <v>43383</v>
      </c>
      <c r="B34" s="14">
        <f>UFGeral!B34/UFGeral!B22-1</f>
        <v>3.2992407198328744E-2</v>
      </c>
      <c r="C34" s="14">
        <f>UFGeral!C34/UFGeral!C22-1</f>
        <v>-2.2629814137009596E-4</v>
      </c>
      <c r="D34" s="14">
        <f>UFGeral!D34/UFGeral!D22-1</f>
        <v>6.4933300441364139E-2</v>
      </c>
      <c r="E34" s="14">
        <f>UFGeral!E34/UFGeral!E22-1</f>
        <v>9.0488863389843743E-2</v>
      </c>
      <c r="F34" s="14">
        <f>UFGeral!F34/UFGeral!F22-1</f>
        <v>5.7605134651959711E-2</v>
      </c>
      <c r="G34" s="14">
        <f>UFGeral!G34/UFGeral!G22-1</f>
        <v>1.3335252959793653E-2</v>
      </c>
      <c r="H34" s="14">
        <f>UFGeral!H34/UFGeral!H22-1</f>
        <v>7.8192972870432476E-2</v>
      </c>
      <c r="I34" s="14">
        <f>UFGeral!I34/UFGeral!I22-1</f>
        <v>3.4338197030836515E-2</v>
      </c>
      <c r="J34" s="14">
        <f>UFGeral!J34/UFGeral!J22-1</f>
        <v>5.2963205071065778E-2</v>
      </c>
      <c r="K34" s="14">
        <f>UFGeral!K34/UFGeral!K22-1</f>
        <v>6.5776022390906519E-4</v>
      </c>
      <c r="L34" s="14">
        <f>UFGeral!L34/UFGeral!L22-1</f>
        <v>7.3368325511868893E-2</v>
      </c>
      <c r="M34" s="14">
        <f>UFGeral!M34/UFGeral!M22-1</f>
        <v>5.2080475013808636E-2</v>
      </c>
      <c r="N34" s="14">
        <f>UFGeral!N34/UFGeral!N22-1</f>
        <v>8.8277550456400844E-2</v>
      </c>
      <c r="O34" s="14">
        <f>UFGeral!O34/UFGeral!O22-1</f>
        <v>5.6738671965705034E-2</v>
      </c>
      <c r="P34" s="14">
        <f>UFGeral!P34/UFGeral!P22-1</f>
        <v>-1.6018210278742062E-3</v>
      </c>
      <c r="Q34" s="14">
        <f>UFGeral!Q34/UFGeral!Q22-1</f>
        <v>3.9965648283555311E-2</v>
      </c>
      <c r="R34" s="14">
        <f>UFGeral!R34/UFGeral!R22-1</f>
        <v>-2.7645099679315055E-2</v>
      </c>
      <c r="S34" s="14">
        <f>UFGeral!S34/UFGeral!S22-1</f>
        <v>5.6478776543606779E-2</v>
      </c>
      <c r="T34" s="14">
        <f>UFGeral!T34/UFGeral!T22-1</f>
        <v>0.14157950730848134</v>
      </c>
      <c r="U34" s="14">
        <f>UFGeral!U34/UFGeral!U22-1</f>
        <v>-6.8052966519982494E-3</v>
      </c>
      <c r="V34" s="14">
        <f>UFGeral!V34/UFGeral!V22-1</f>
        <v>5.3561923203102602E-2</v>
      </c>
      <c r="W34" s="14">
        <f>UFGeral!W34/UFGeral!W22-1</f>
        <v>8.1204592715784507E-3</v>
      </c>
      <c r="X34" s="14">
        <f>UFGeral!X34/UFGeral!X22-1</f>
        <v>8.3186987465898143E-2</v>
      </c>
      <c r="Y34" s="14">
        <f>UFGeral!Y34/UFGeral!Y22-1</f>
        <v>4.9258075478410213E-2</v>
      </c>
      <c r="Z34" s="14">
        <f>UFGeral!Z34/UFGeral!Z22-1</f>
        <v>1.2814739891877203E-2</v>
      </c>
      <c r="AA34" s="14">
        <f>UFGeral!AA34/UFGeral!AA22-1</f>
        <v>0.10657839865390484</v>
      </c>
      <c r="AB34" s="14">
        <f>UFGeral!AB34/UFGeral!AB22-1</f>
        <v>7.5399719833677992E-2</v>
      </c>
      <c r="AC34" s="15">
        <f>UFGeral!AC34/UFGeral!AC22-1</f>
        <v>7.8291573495599343E-2</v>
      </c>
    </row>
    <row r="35" spans="1:29" x14ac:dyDescent="0.25">
      <c r="A35" s="20">
        <f>UFGeral!A35</f>
        <v>43415</v>
      </c>
      <c r="B35" s="14">
        <f>UFGeral!B35/UFGeral!B23-1</f>
        <v>3.8676562324692743E-2</v>
      </c>
      <c r="C35" s="14">
        <f>UFGeral!C35/UFGeral!C23-1</f>
        <v>-5.8411603073111884E-3</v>
      </c>
      <c r="D35" s="14">
        <f>UFGeral!D35/UFGeral!D23-1</f>
        <v>6.0304736086640665E-2</v>
      </c>
      <c r="E35" s="14">
        <f>UFGeral!E35/UFGeral!E23-1</f>
        <v>0.11190416141436543</v>
      </c>
      <c r="F35" s="14">
        <f>UFGeral!F35/UFGeral!F23-1</f>
        <v>5.9225578591272532E-2</v>
      </c>
      <c r="G35" s="14">
        <f>UFGeral!G35/UFGeral!G23-1</f>
        <v>2.4416945010658386E-2</v>
      </c>
      <c r="H35" s="14">
        <f>UFGeral!H35/UFGeral!H23-1</f>
        <v>7.8698107623847546E-2</v>
      </c>
      <c r="I35" s="14">
        <f>UFGeral!I35/UFGeral!I23-1</f>
        <v>4.1950592513519513E-2</v>
      </c>
      <c r="J35" s="14">
        <f>UFGeral!J35/UFGeral!J23-1</f>
        <v>5.2340469252367239E-2</v>
      </c>
      <c r="K35" s="14">
        <f>UFGeral!K35/UFGeral!K23-1</f>
        <v>2.3751813156273283E-2</v>
      </c>
      <c r="L35" s="14">
        <f>UFGeral!L35/UFGeral!L23-1</f>
        <v>7.9943988085641182E-2</v>
      </c>
      <c r="M35" s="14">
        <f>UFGeral!M35/UFGeral!M23-1</f>
        <v>5.7330931366034843E-2</v>
      </c>
      <c r="N35" s="14">
        <f>UFGeral!N35/UFGeral!N23-1</f>
        <v>9.8658215655335058E-2</v>
      </c>
      <c r="O35" s="14">
        <f>UFGeral!O35/UFGeral!O23-1</f>
        <v>6.5782160177075388E-2</v>
      </c>
      <c r="P35" s="14">
        <f>UFGeral!P35/UFGeral!P23-1</f>
        <v>1.5288147594135992E-2</v>
      </c>
      <c r="Q35" s="14">
        <f>UFGeral!Q35/UFGeral!Q23-1</f>
        <v>4.8364483738999153E-2</v>
      </c>
      <c r="R35" s="14">
        <f>UFGeral!R35/UFGeral!R23-1</f>
        <v>-1.5445328764978949E-2</v>
      </c>
      <c r="S35" s="14">
        <f>UFGeral!S35/UFGeral!S23-1</f>
        <v>7.0958590887213679E-2</v>
      </c>
      <c r="T35" s="14">
        <f>UFGeral!T35/UFGeral!T23-1</f>
        <v>0.15531230625467107</v>
      </c>
      <c r="U35" s="14">
        <f>UFGeral!U35/UFGeral!U23-1</f>
        <v>8.5386408532681646E-3</v>
      </c>
      <c r="V35" s="14">
        <f>UFGeral!V35/UFGeral!V23-1</f>
        <v>6.9666928264196182E-2</v>
      </c>
      <c r="W35" s="14">
        <f>UFGeral!W35/UFGeral!W23-1</f>
        <v>3.0365823732892316E-2</v>
      </c>
      <c r="X35" s="14">
        <f>UFGeral!X35/UFGeral!X23-1</f>
        <v>8.643369906772369E-2</v>
      </c>
      <c r="Y35" s="14">
        <f>UFGeral!Y35/UFGeral!Y23-1</f>
        <v>5.1735975020277492E-2</v>
      </c>
      <c r="Z35" s="14">
        <f>UFGeral!Z35/UFGeral!Z23-1</f>
        <v>1.0402996962067146E-2</v>
      </c>
      <c r="AA35" s="14">
        <f>UFGeral!AA35/UFGeral!AA23-1</f>
        <v>0.10666280648271553</v>
      </c>
      <c r="AB35" s="14">
        <f>UFGeral!AB35/UFGeral!AB23-1</f>
        <v>7.9281711348375028E-2</v>
      </c>
      <c r="AC35" s="15">
        <f>UFGeral!AC35/UFGeral!AC23-1</f>
        <v>8.3458350828988337E-2</v>
      </c>
    </row>
    <row r="36" spans="1:29" x14ac:dyDescent="0.25">
      <c r="A36" s="20">
        <f>UFGeral!A36</f>
        <v>43446</v>
      </c>
      <c r="B36" s="14">
        <f>UFGeral!B36/UFGeral!B24-1</f>
        <v>6.0219356307218863E-2</v>
      </c>
      <c r="C36" s="14">
        <f>UFGeral!C36/UFGeral!C24-1</f>
        <v>4.0763650172674915E-3</v>
      </c>
      <c r="D36" s="14">
        <f>UFGeral!D36/UFGeral!D24-1</f>
        <v>5.7516082492042875E-2</v>
      </c>
      <c r="E36" s="14">
        <f>UFGeral!E36/UFGeral!E24-1</f>
        <v>0.13872212497391123</v>
      </c>
      <c r="F36" s="14">
        <f>UFGeral!F36/UFGeral!F24-1</f>
        <v>7.3496845409316114E-2</v>
      </c>
      <c r="G36" s="14">
        <f>UFGeral!G36/UFGeral!G24-1</f>
        <v>3.2212004744104572E-2</v>
      </c>
      <c r="H36" s="14">
        <f>UFGeral!H36/UFGeral!H24-1</f>
        <v>7.3176643635319172E-2</v>
      </c>
      <c r="I36" s="14">
        <f>UFGeral!I36/UFGeral!I24-1</f>
        <v>4.351419438973525E-2</v>
      </c>
      <c r="J36" s="14">
        <f>UFGeral!J36/UFGeral!J24-1</f>
        <v>5.2285261213769862E-2</v>
      </c>
      <c r="K36" s="14">
        <f>UFGeral!K36/UFGeral!K24-1</f>
        <v>2.5083313550593456E-2</v>
      </c>
      <c r="L36" s="14">
        <f>UFGeral!L36/UFGeral!L24-1</f>
        <v>8.0824971485863317E-2</v>
      </c>
      <c r="M36" s="14">
        <f>UFGeral!M36/UFGeral!M24-1</f>
        <v>5.7674503475440897E-2</v>
      </c>
      <c r="N36" s="14">
        <f>UFGeral!N36/UFGeral!N24-1</f>
        <v>0.1106867577701911</v>
      </c>
      <c r="O36" s="14">
        <f>UFGeral!O36/UFGeral!O24-1</f>
        <v>8.1278915827713405E-2</v>
      </c>
      <c r="P36" s="14">
        <f>UFGeral!P36/UFGeral!P24-1</f>
        <v>1.6592586227406558E-2</v>
      </c>
      <c r="Q36" s="14">
        <f>UFGeral!Q36/UFGeral!Q24-1</f>
        <v>5.4989443158454776E-2</v>
      </c>
      <c r="R36" s="14">
        <f>UFGeral!R36/UFGeral!R24-1</f>
        <v>-9.9884893016082277E-3</v>
      </c>
      <c r="S36" s="14">
        <f>UFGeral!S36/UFGeral!S24-1</f>
        <v>7.778758205684011E-2</v>
      </c>
      <c r="T36" s="14">
        <f>UFGeral!T36/UFGeral!T24-1</f>
        <v>0.15679587485560886</v>
      </c>
      <c r="U36" s="14">
        <f>UFGeral!U36/UFGeral!U24-1</f>
        <v>-2.8428231172039631E-4</v>
      </c>
      <c r="V36" s="14">
        <f>UFGeral!V36/UFGeral!V24-1</f>
        <v>7.1896156761598107E-2</v>
      </c>
      <c r="W36" s="14">
        <f>UFGeral!W36/UFGeral!W24-1</f>
        <v>2.6041745173252639E-2</v>
      </c>
      <c r="X36" s="14">
        <f>UFGeral!X36/UFGeral!X24-1</f>
        <v>9.4248053358128692E-2</v>
      </c>
      <c r="Y36" s="14">
        <f>UFGeral!Y36/UFGeral!Y24-1</f>
        <v>5.6621458246082446E-2</v>
      </c>
      <c r="Z36" s="14">
        <f>UFGeral!Z36/UFGeral!Z24-1</f>
        <v>1.8179274089265007E-2</v>
      </c>
      <c r="AA36" s="14">
        <f>UFGeral!AA36/UFGeral!AA24-1</f>
        <v>0.10011312361423874</v>
      </c>
      <c r="AB36" s="14">
        <f>UFGeral!AB36/UFGeral!AB24-1</f>
        <v>8.0587458244049559E-2</v>
      </c>
      <c r="AC36" s="15">
        <f>UFGeral!AC36/UFGeral!AC24-1</f>
        <v>8.4441273227749969E-2</v>
      </c>
    </row>
    <row r="37" spans="1:29" x14ac:dyDescent="0.25">
      <c r="A37" s="19">
        <f>UFGeral!A37</f>
        <v>43466</v>
      </c>
      <c r="B37" s="16">
        <f>UFGeral!B37/UFGeral!B25-1</f>
        <v>6.7926782344507108E-2</v>
      </c>
      <c r="C37" s="16">
        <f>UFGeral!C37/UFGeral!C25-1</f>
        <v>3.1673188777479933E-2</v>
      </c>
      <c r="D37" s="16">
        <f>UFGeral!D37/UFGeral!D25-1</f>
        <v>7.7234246557635444E-2</v>
      </c>
      <c r="E37" s="16">
        <f>UFGeral!E37/UFGeral!E25-1</f>
        <v>0.10311214104002131</v>
      </c>
      <c r="F37" s="16">
        <f>UFGeral!F37/UFGeral!F25-1</f>
        <v>0.11336015758543172</v>
      </c>
      <c r="G37" s="16">
        <f>UFGeral!G37/UFGeral!G25-1</f>
        <v>5.7032388739093776E-2</v>
      </c>
      <c r="H37" s="16">
        <f>UFGeral!H37/UFGeral!H25-1</f>
        <v>9.2189278372738048E-2</v>
      </c>
      <c r="I37" s="16">
        <f>UFGeral!I37/UFGeral!I25-1</f>
        <v>8.2816384136638055E-2</v>
      </c>
      <c r="J37" s="16">
        <f>UFGeral!J37/UFGeral!J25-1</f>
        <v>6.2959871534258305E-2</v>
      </c>
      <c r="K37" s="16">
        <f>UFGeral!K37/UFGeral!K25-1</f>
        <v>8.1189067755591982E-2</v>
      </c>
      <c r="L37" s="16">
        <f>UFGeral!L37/UFGeral!L25-1</f>
        <v>9.1247815998621418E-2</v>
      </c>
      <c r="M37" s="16">
        <f>UFGeral!M37/UFGeral!M25-1</f>
        <v>6.2861385256432145E-2</v>
      </c>
      <c r="N37" s="16">
        <f>UFGeral!N37/UFGeral!N25-1</f>
        <v>0.17368591660469668</v>
      </c>
      <c r="O37" s="16">
        <f>UFGeral!O37/UFGeral!O25-1</f>
        <v>0.12215364697290876</v>
      </c>
      <c r="P37" s="16">
        <f>UFGeral!P37/UFGeral!P25-1</f>
        <v>8.2077597687181481E-2</v>
      </c>
      <c r="Q37" s="16">
        <f>UFGeral!Q37/UFGeral!Q25-1</f>
        <v>8.2995162989689453E-2</v>
      </c>
      <c r="R37" s="16">
        <f>UFGeral!R37/UFGeral!R25-1</f>
        <v>4.0283949513701067E-2</v>
      </c>
      <c r="S37" s="16">
        <f>UFGeral!S37/UFGeral!S25-1</f>
        <v>0.11014189637377347</v>
      </c>
      <c r="T37" s="16">
        <f>UFGeral!T37/UFGeral!T25-1</f>
        <v>0.11510780352583772</v>
      </c>
      <c r="U37" s="16">
        <f>UFGeral!U37/UFGeral!U25-1</f>
        <v>6.9532105371282293E-2</v>
      </c>
      <c r="V37" s="16">
        <f>UFGeral!V37/UFGeral!V25-1</f>
        <v>7.9423141902110972E-2</v>
      </c>
      <c r="W37" s="16">
        <f>UFGeral!W37/UFGeral!W25-1</f>
        <v>7.972387247165047E-2</v>
      </c>
      <c r="X37" s="16">
        <f>UFGeral!X37/UFGeral!X25-1</f>
        <v>0.12901378057158186</v>
      </c>
      <c r="Y37" s="16">
        <f>UFGeral!Y37/UFGeral!Y25-1</f>
        <v>0.14444478020465157</v>
      </c>
      <c r="Z37" s="16">
        <f>UFGeral!Z37/UFGeral!Z25-1</f>
        <v>4.9293397005715223E-2</v>
      </c>
      <c r="AA37" s="16">
        <f>UFGeral!AA37/UFGeral!AA25-1</f>
        <v>7.9716810533697613E-2</v>
      </c>
      <c r="AB37" s="16">
        <f>UFGeral!AB37/UFGeral!AB25-1</f>
        <v>7.7121024113840031E-2</v>
      </c>
      <c r="AC37" s="17">
        <f>UFGeral!AC37/UFGeral!AC25-1</f>
        <v>9.3322820595031164E-2</v>
      </c>
    </row>
    <row r="38" spans="1:29" x14ac:dyDescent="0.25">
      <c r="A38" s="20">
        <f>UFGeral!A38</f>
        <v>43498</v>
      </c>
      <c r="B38" s="14">
        <f>UFGeral!B38/UFGeral!B26-1</f>
        <v>5.4574397504654426E-2</v>
      </c>
      <c r="C38" s="14">
        <f>UFGeral!C38/UFGeral!C26-1</f>
        <v>2.460493778579731E-2</v>
      </c>
      <c r="D38" s="14">
        <f>UFGeral!D38/UFGeral!D26-1</f>
        <v>7.9833970596987269E-2</v>
      </c>
      <c r="E38" s="14">
        <f>UFGeral!E38/UFGeral!E26-1</f>
        <v>9.5298051974148867E-2</v>
      </c>
      <c r="F38" s="14">
        <f>UFGeral!F38/UFGeral!F26-1</f>
        <v>0.10840998790468181</v>
      </c>
      <c r="G38" s="14">
        <f>UFGeral!G38/UFGeral!G26-1</f>
        <v>4.8704962628977055E-2</v>
      </c>
      <c r="H38" s="14">
        <f>UFGeral!H38/UFGeral!H26-1</f>
        <v>7.6332160888447076E-2</v>
      </c>
      <c r="I38" s="14">
        <f>UFGeral!I38/UFGeral!I26-1</f>
        <v>7.4954561173521617E-2</v>
      </c>
      <c r="J38" s="14">
        <f>UFGeral!J38/UFGeral!J26-1</f>
        <v>5.8817689691148756E-2</v>
      </c>
      <c r="K38" s="14">
        <f>UFGeral!K38/UFGeral!K26-1</f>
        <v>7.497084370938234E-2</v>
      </c>
      <c r="L38" s="14">
        <f>UFGeral!L38/UFGeral!L26-1</f>
        <v>8.5755339822619181E-2</v>
      </c>
      <c r="M38" s="14">
        <f>UFGeral!M38/UFGeral!M26-1</f>
        <v>6.2079318862159782E-2</v>
      </c>
      <c r="N38" s="14">
        <f>UFGeral!N38/UFGeral!N26-1</f>
        <v>0.15981314378984779</v>
      </c>
      <c r="O38" s="14">
        <f>UFGeral!O38/UFGeral!O26-1</f>
        <v>0.11918221900470161</v>
      </c>
      <c r="P38" s="14">
        <f>UFGeral!P38/UFGeral!P26-1</f>
        <v>7.7807901656701484E-2</v>
      </c>
      <c r="Q38" s="14">
        <f>UFGeral!Q38/UFGeral!Q26-1</f>
        <v>7.8407424134962156E-2</v>
      </c>
      <c r="R38" s="14">
        <f>UFGeral!R38/UFGeral!R26-1</f>
        <v>2.9990653584202054E-2</v>
      </c>
      <c r="S38" s="14">
        <f>UFGeral!S38/UFGeral!S26-1</f>
        <v>0.10327404761437231</v>
      </c>
      <c r="T38" s="14">
        <f>UFGeral!T38/UFGeral!T26-1</f>
        <v>0.11203125709493289</v>
      </c>
      <c r="U38" s="14">
        <f>UFGeral!U38/UFGeral!U26-1</f>
        <v>6.0340122046798061E-2</v>
      </c>
      <c r="V38" s="14">
        <f>UFGeral!V38/UFGeral!V26-1</f>
        <v>8.5282786069371896E-2</v>
      </c>
      <c r="W38" s="14">
        <f>UFGeral!W38/UFGeral!W26-1</f>
        <v>8.2127635354033224E-2</v>
      </c>
      <c r="X38" s="14">
        <f>UFGeral!X38/UFGeral!X26-1</f>
        <v>0.11708701016234135</v>
      </c>
      <c r="Y38" s="14">
        <f>UFGeral!Y38/UFGeral!Y26-1</f>
        <v>0.14634890275145884</v>
      </c>
      <c r="Z38" s="14">
        <f>UFGeral!Z38/UFGeral!Z26-1</f>
        <v>4.5774206292109376E-2</v>
      </c>
      <c r="AA38" s="14">
        <f>UFGeral!AA38/UFGeral!AA26-1</f>
        <v>7.0866834042010662E-2</v>
      </c>
      <c r="AB38" s="14">
        <f>UFGeral!AB38/UFGeral!AB26-1</f>
        <v>7.009293831618324E-2</v>
      </c>
      <c r="AC38" s="15">
        <f>UFGeral!AC38/UFGeral!AC26-1</f>
        <v>8.656158776334455E-2</v>
      </c>
    </row>
    <row r="39" spans="1:29" x14ac:dyDescent="0.25">
      <c r="A39" s="20">
        <f>UFGeral!A39</f>
        <v>43527</v>
      </c>
      <c r="B39" s="14">
        <f>UFGeral!B39/UFGeral!B27-1</f>
        <v>4.9397674788382639E-2</v>
      </c>
      <c r="C39" s="14">
        <f>UFGeral!C39/UFGeral!C27-1</f>
        <v>2.546246210966574E-2</v>
      </c>
      <c r="D39" s="14">
        <f>UFGeral!D39/UFGeral!D27-1</f>
        <v>8.1283883006295854E-2</v>
      </c>
      <c r="E39" s="14">
        <f>UFGeral!E39/UFGeral!E27-1</f>
        <v>9.5224641132973797E-2</v>
      </c>
      <c r="F39" s="14">
        <f>UFGeral!F39/UFGeral!F27-1</f>
        <v>0.11648474077130122</v>
      </c>
      <c r="G39" s="14">
        <f>UFGeral!G39/UFGeral!G27-1</f>
        <v>4.5466148683929841E-2</v>
      </c>
      <c r="H39" s="14">
        <f>UFGeral!H39/UFGeral!H27-1</f>
        <v>0.10049967401191884</v>
      </c>
      <c r="I39" s="14">
        <f>UFGeral!I39/UFGeral!I27-1</f>
        <v>7.6002380089372767E-2</v>
      </c>
      <c r="J39" s="14">
        <f>UFGeral!J39/UFGeral!J27-1</f>
        <v>6.3712914734854742E-2</v>
      </c>
      <c r="K39" s="14">
        <f>UFGeral!K39/UFGeral!K27-1</f>
        <v>7.5344692825206616E-2</v>
      </c>
      <c r="L39" s="14">
        <f>UFGeral!L39/UFGeral!L27-1</f>
        <v>9.0766061403200871E-2</v>
      </c>
      <c r="M39" s="14">
        <f>UFGeral!M39/UFGeral!M27-1</f>
        <v>7.2280925743623214E-2</v>
      </c>
      <c r="N39" s="14">
        <f>UFGeral!N39/UFGeral!N27-1</f>
        <v>0.18887076343403186</v>
      </c>
      <c r="O39" s="14">
        <f>UFGeral!O39/UFGeral!O27-1</f>
        <v>0.12361026208389037</v>
      </c>
      <c r="P39" s="14">
        <f>UFGeral!P39/UFGeral!P27-1</f>
        <v>7.6300857059019567E-2</v>
      </c>
      <c r="Q39" s="14">
        <f>UFGeral!Q39/UFGeral!Q27-1</f>
        <v>8.5244651136092031E-2</v>
      </c>
      <c r="R39" s="14">
        <f>UFGeral!R39/UFGeral!R27-1</f>
        <v>3.2189357313257005E-2</v>
      </c>
      <c r="S39" s="14">
        <f>UFGeral!S39/UFGeral!S27-1</f>
        <v>0.1081274132421608</v>
      </c>
      <c r="T39" s="14">
        <f>UFGeral!T39/UFGeral!T27-1</f>
        <v>0.10433236473079455</v>
      </c>
      <c r="U39" s="14">
        <f>UFGeral!U39/UFGeral!U27-1</f>
        <v>5.6872538792412719E-2</v>
      </c>
      <c r="V39" s="14">
        <f>UFGeral!V39/UFGeral!V27-1</f>
        <v>9.0163475252763137E-2</v>
      </c>
      <c r="W39" s="14">
        <f>UFGeral!W39/UFGeral!W27-1</f>
        <v>8.7454510498905069E-2</v>
      </c>
      <c r="X39" s="14">
        <f>UFGeral!X39/UFGeral!X27-1</f>
        <v>0.119936446966872</v>
      </c>
      <c r="Y39" s="14">
        <f>UFGeral!Y39/UFGeral!Y27-1</f>
        <v>0.10528053963892736</v>
      </c>
      <c r="Z39" s="14">
        <f>UFGeral!Z39/UFGeral!Z27-1</f>
        <v>5.5263259108847329E-2</v>
      </c>
      <c r="AA39" s="14">
        <f>UFGeral!AA39/UFGeral!AA27-1</f>
        <v>6.3561353144635513E-2</v>
      </c>
      <c r="AB39" s="14">
        <f>UFGeral!AB39/UFGeral!AB27-1</f>
        <v>7.5387210960887518E-2</v>
      </c>
      <c r="AC39" s="15">
        <f>UFGeral!AC39/UFGeral!AC27-1</f>
        <v>8.4993253090624554E-2</v>
      </c>
    </row>
    <row r="40" spans="1:29" x14ac:dyDescent="0.25">
      <c r="A40" s="20">
        <f>UFGeral!A40</f>
        <v>43559</v>
      </c>
      <c r="B40" s="14">
        <f>UFGeral!B40/UFGeral!B28-1</f>
        <v>5.066849180649613E-2</v>
      </c>
      <c r="C40" s="14">
        <f>UFGeral!C40/UFGeral!C28-1</f>
        <v>2.4694804415901883E-2</v>
      </c>
      <c r="D40" s="14">
        <f>UFGeral!D40/UFGeral!D28-1</f>
        <v>5.0941530296797266E-2</v>
      </c>
      <c r="E40" s="14">
        <f>UFGeral!E40/UFGeral!E28-1</f>
        <v>9.2907086617213253E-2</v>
      </c>
      <c r="F40" s="14">
        <f>UFGeral!F40/UFGeral!F28-1</f>
        <v>0.11436809945157211</v>
      </c>
      <c r="G40" s="14">
        <f>UFGeral!G40/UFGeral!G28-1</f>
        <v>4.3334963086094636E-2</v>
      </c>
      <c r="H40" s="14">
        <f>UFGeral!H40/UFGeral!H28-1</f>
        <v>9.5285496094428268E-2</v>
      </c>
      <c r="I40" s="14">
        <f>UFGeral!I40/UFGeral!I28-1</f>
        <v>7.0283886241734539E-2</v>
      </c>
      <c r="J40" s="14">
        <f>UFGeral!J40/UFGeral!J28-1</f>
        <v>6.766934420861026E-2</v>
      </c>
      <c r="K40" s="14">
        <f>UFGeral!K40/UFGeral!K28-1</f>
        <v>6.9403663965597939E-2</v>
      </c>
      <c r="L40" s="14">
        <f>UFGeral!L40/UFGeral!L28-1</f>
        <v>8.448231881566115E-2</v>
      </c>
      <c r="M40" s="14">
        <f>UFGeral!M40/UFGeral!M28-1</f>
        <v>7.360921548701338E-2</v>
      </c>
      <c r="N40" s="14">
        <f>UFGeral!N40/UFGeral!N28-1</f>
        <v>0.17628003644368384</v>
      </c>
      <c r="O40" s="14">
        <f>UFGeral!O40/UFGeral!O28-1</f>
        <v>0.11888831436386726</v>
      </c>
      <c r="P40" s="14">
        <f>UFGeral!P40/UFGeral!P28-1</f>
        <v>7.27091081753235E-2</v>
      </c>
      <c r="Q40" s="14">
        <f>UFGeral!Q40/UFGeral!Q28-1</f>
        <v>8.6518759066769535E-2</v>
      </c>
      <c r="R40" s="14">
        <f>UFGeral!R40/UFGeral!R28-1</f>
        <v>2.5156123241691475E-2</v>
      </c>
      <c r="S40" s="14">
        <f>UFGeral!S40/UFGeral!S28-1</f>
        <v>0.10342066090234514</v>
      </c>
      <c r="T40" s="14">
        <f>UFGeral!T40/UFGeral!T28-1</f>
        <v>0.10427203653991524</v>
      </c>
      <c r="U40" s="14">
        <f>UFGeral!U40/UFGeral!U28-1</f>
        <v>4.9684631756239162E-2</v>
      </c>
      <c r="V40" s="14">
        <f>UFGeral!V40/UFGeral!V28-1</f>
        <v>8.662597907308589E-2</v>
      </c>
      <c r="W40" s="14">
        <f>UFGeral!W40/UFGeral!W28-1</f>
        <v>8.9306245718455246E-2</v>
      </c>
      <c r="X40" s="14">
        <f>UFGeral!X40/UFGeral!X28-1</f>
        <v>0.11633822207050848</v>
      </c>
      <c r="Y40" s="14">
        <f>UFGeral!Y40/UFGeral!Y28-1</f>
        <v>9.9408717157308368E-2</v>
      </c>
      <c r="Z40" s="14">
        <f>UFGeral!Z40/UFGeral!Z28-1</f>
        <v>6.2958017061380378E-2</v>
      </c>
      <c r="AA40" s="14">
        <f>UFGeral!AA40/UFGeral!AA28-1</f>
        <v>6.959627192498874E-2</v>
      </c>
      <c r="AB40" s="14">
        <f>UFGeral!AB40/UFGeral!AB28-1</f>
        <v>7.757039995952475E-2</v>
      </c>
      <c r="AC40" s="15">
        <f>UFGeral!AC40/UFGeral!AC28-1</f>
        <v>8.4565602473155588E-2</v>
      </c>
    </row>
    <row r="41" spans="1:29" x14ac:dyDescent="0.25">
      <c r="A41" s="20">
        <f>UFGeral!A41</f>
        <v>43590</v>
      </c>
      <c r="B41" s="14">
        <f>UFGeral!B41/UFGeral!B29-1</f>
        <v>5.0962796708431402E-2</v>
      </c>
      <c r="C41" s="14">
        <f>UFGeral!C41/UFGeral!C29-1</f>
        <v>2.3632224591443096E-2</v>
      </c>
      <c r="D41" s="14">
        <f>UFGeral!D41/UFGeral!D29-1</f>
        <v>4.8698064026150512E-2</v>
      </c>
      <c r="E41" s="14">
        <f>UFGeral!E41/UFGeral!E29-1</f>
        <v>8.4731638147202748E-2</v>
      </c>
      <c r="F41" s="14">
        <f>UFGeral!F41/UFGeral!F29-1</f>
        <v>0.11078898847483432</v>
      </c>
      <c r="G41" s="14">
        <f>UFGeral!G41/UFGeral!G29-1</f>
        <v>4.0447826383645857E-2</v>
      </c>
      <c r="H41" s="14">
        <f>UFGeral!H41/UFGeral!H29-1</f>
        <v>8.9564745245041655E-2</v>
      </c>
      <c r="I41" s="14">
        <f>UFGeral!I41/UFGeral!I29-1</f>
        <v>6.5521161347862567E-2</v>
      </c>
      <c r="J41" s="14">
        <f>UFGeral!J41/UFGeral!J29-1</f>
        <v>6.4352906125328291E-2</v>
      </c>
      <c r="K41" s="14">
        <f>UFGeral!K41/UFGeral!K29-1</f>
        <v>7.2932858337131368E-2</v>
      </c>
      <c r="L41" s="14">
        <f>UFGeral!L41/UFGeral!L29-1</f>
        <v>7.8455590778952145E-2</v>
      </c>
      <c r="M41" s="14">
        <f>UFGeral!M41/UFGeral!M29-1</f>
        <v>7.3545687278943728E-2</v>
      </c>
      <c r="N41" s="14">
        <f>UFGeral!N41/UFGeral!N29-1</f>
        <v>0.15285515613555267</v>
      </c>
      <c r="O41" s="14">
        <f>UFGeral!O41/UFGeral!O29-1</f>
        <v>0.11590972920110487</v>
      </c>
      <c r="P41" s="14">
        <f>UFGeral!P41/UFGeral!P29-1</f>
        <v>6.6621492440034347E-2</v>
      </c>
      <c r="Q41" s="14">
        <f>UFGeral!Q41/UFGeral!Q29-1</f>
        <v>7.9824075847108045E-2</v>
      </c>
      <c r="R41" s="14">
        <f>UFGeral!R41/UFGeral!R29-1</f>
        <v>2.4733700022114613E-2</v>
      </c>
      <c r="S41" s="14">
        <f>UFGeral!S41/UFGeral!S29-1</f>
        <v>9.6432584104368946E-2</v>
      </c>
      <c r="T41" s="14">
        <f>UFGeral!T41/UFGeral!T29-1</f>
        <v>9.976193492352925E-2</v>
      </c>
      <c r="U41" s="14">
        <f>UFGeral!U41/UFGeral!U29-1</f>
        <v>4.4143326967373886E-2</v>
      </c>
      <c r="V41" s="14">
        <f>UFGeral!V41/UFGeral!V29-1</f>
        <v>8.1334087647350506E-2</v>
      </c>
      <c r="W41" s="14">
        <f>UFGeral!W41/UFGeral!W29-1</f>
        <v>8.9295854392034579E-2</v>
      </c>
      <c r="X41" s="14">
        <f>UFGeral!X41/UFGeral!X29-1</f>
        <v>0.10921021970431521</v>
      </c>
      <c r="Y41" s="14">
        <f>UFGeral!Y41/UFGeral!Y29-1</f>
        <v>9.2880822724474843E-2</v>
      </c>
      <c r="Z41" s="14">
        <f>UFGeral!Z41/UFGeral!Z29-1</f>
        <v>8.2095445939908585E-2</v>
      </c>
      <c r="AA41" s="14">
        <f>UFGeral!AA41/UFGeral!AA29-1</f>
        <v>6.7345220360074398E-2</v>
      </c>
      <c r="AB41" s="14">
        <f>UFGeral!AB41/UFGeral!AB29-1</f>
        <v>6.9017410020556724E-2</v>
      </c>
      <c r="AC41" s="15">
        <f>UFGeral!AC41/UFGeral!AC29-1</f>
        <v>8.0348699099593412E-2</v>
      </c>
    </row>
    <row r="42" spans="1:29" x14ac:dyDescent="0.25">
      <c r="A42" s="20">
        <f>UFGeral!A42</f>
        <v>43622</v>
      </c>
      <c r="B42" s="14">
        <f>UFGeral!B42/UFGeral!B30-1</f>
        <v>4.4404113936639122E-2</v>
      </c>
      <c r="C42" s="14">
        <f>UFGeral!C42/UFGeral!C30-1</f>
        <v>1.636058857611622E-2</v>
      </c>
      <c r="D42" s="14">
        <f>UFGeral!D42/UFGeral!D30-1</f>
        <v>4.1230953002771464E-2</v>
      </c>
      <c r="E42" s="14">
        <f>UFGeral!E42/UFGeral!E30-1</f>
        <v>8.4401897237528001E-2</v>
      </c>
      <c r="F42" s="14">
        <f>UFGeral!F42/UFGeral!F30-1</f>
        <v>0.12120693476740496</v>
      </c>
      <c r="G42" s="14">
        <f>UFGeral!G42/UFGeral!G30-1</f>
        <v>3.4014245904152141E-2</v>
      </c>
      <c r="H42" s="14">
        <f>UFGeral!H42/UFGeral!H30-1</f>
        <v>8.1130319809346707E-2</v>
      </c>
      <c r="I42" s="14">
        <f>UFGeral!I42/UFGeral!I30-1</f>
        <v>6.4051141402710066E-2</v>
      </c>
      <c r="J42" s="14">
        <f>UFGeral!J42/UFGeral!J30-1</f>
        <v>6.6607316343165079E-2</v>
      </c>
      <c r="K42" s="14">
        <f>UFGeral!K42/UFGeral!K30-1</f>
        <v>5.7176013741222276E-2</v>
      </c>
      <c r="L42" s="14">
        <f>UFGeral!L42/UFGeral!L30-1</f>
        <v>8.3342215472011816E-2</v>
      </c>
      <c r="M42" s="14">
        <f>UFGeral!M42/UFGeral!M30-1</f>
        <v>6.8864228250484327E-2</v>
      </c>
      <c r="N42" s="14">
        <f>UFGeral!N42/UFGeral!N30-1</f>
        <v>0.14083025935644566</v>
      </c>
      <c r="O42" s="14">
        <f>UFGeral!O42/UFGeral!O30-1</f>
        <v>0.12466020593297444</v>
      </c>
      <c r="P42" s="14">
        <f>UFGeral!P42/UFGeral!P30-1</f>
        <v>6.4232514582726719E-2</v>
      </c>
      <c r="Q42" s="14">
        <f>UFGeral!Q42/UFGeral!Q30-1</f>
        <v>7.9531833572614508E-2</v>
      </c>
      <c r="R42" s="14">
        <f>UFGeral!R42/UFGeral!R30-1</f>
        <v>2.2968489367169553E-2</v>
      </c>
      <c r="S42" s="14">
        <f>UFGeral!S42/UFGeral!S30-1</f>
        <v>9.4835805837106379E-2</v>
      </c>
      <c r="T42" s="14">
        <f>UFGeral!T42/UFGeral!T30-1</f>
        <v>9.6874963462207031E-2</v>
      </c>
      <c r="U42" s="14">
        <f>UFGeral!U42/UFGeral!U30-1</f>
        <v>3.9888225971583147E-2</v>
      </c>
      <c r="V42" s="14">
        <f>UFGeral!V42/UFGeral!V30-1</f>
        <v>7.3115325204823778E-2</v>
      </c>
      <c r="W42" s="14">
        <f>UFGeral!W42/UFGeral!W30-1</f>
        <v>7.3884502686327957E-2</v>
      </c>
      <c r="X42" s="14">
        <f>UFGeral!X42/UFGeral!X30-1</f>
        <v>9.7878191944374526E-2</v>
      </c>
      <c r="Y42" s="14">
        <f>UFGeral!Y42/UFGeral!Y30-1</f>
        <v>8.0265733980090737E-2</v>
      </c>
      <c r="Z42" s="14">
        <f>UFGeral!Z42/UFGeral!Z30-1</f>
        <v>7.5553632033024121E-2</v>
      </c>
      <c r="AA42" s="14">
        <f>UFGeral!AA42/UFGeral!AA30-1</f>
        <v>6.4833988193006009E-2</v>
      </c>
      <c r="AB42" s="14">
        <f>UFGeral!AB42/UFGeral!AB30-1</f>
        <v>6.3505997255745905E-2</v>
      </c>
      <c r="AC42" s="15">
        <f>UFGeral!AC42/UFGeral!AC30-1</f>
        <v>7.7986993567151996E-2</v>
      </c>
    </row>
    <row r="43" spans="1:29" x14ac:dyDescent="0.25">
      <c r="A43" s="20">
        <f>UFGeral!A43</f>
        <v>43653</v>
      </c>
      <c r="B43" s="14">
        <f>UFGeral!B43/UFGeral!B31-1</f>
        <v>3.9250905299748506E-2</v>
      </c>
      <c r="C43" s="14">
        <f>UFGeral!C43/UFGeral!C31-1</f>
        <v>1.0713476266328792E-2</v>
      </c>
      <c r="D43" s="14">
        <f>UFGeral!D43/UFGeral!D31-1</f>
        <v>4.090829774983229E-2</v>
      </c>
      <c r="E43" s="14">
        <f>UFGeral!E43/UFGeral!E31-1</f>
        <v>8.1325223313331252E-2</v>
      </c>
      <c r="F43" s="14">
        <f>UFGeral!F43/UFGeral!F31-1</f>
        <v>0.12081287081362579</v>
      </c>
      <c r="G43" s="14">
        <f>UFGeral!G43/UFGeral!G31-1</f>
        <v>3.419434362913254E-2</v>
      </c>
      <c r="H43" s="14">
        <f>UFGeral!H43/UFGeral!H31-1</f>
        <v>7.47750045708655E-2</v>
      </c>
      <c r="I43" s="14">
        <f>UFGeral!I43/UFGeral!I31-1</f>
        <v>5.8673866181153445E-2</v>
      </c>
      <c r="J43" s="14">
        <f>UFGeral!J43/UFGeral!J31-1</f>
        <v>6.4042220581824072E-2</v>
      </c>
      <c r="K43" s="14">
        <f>UFGeral!K43/UFGeral!K31-1</f>
        <v>5.8703258643876488E-2</v>
      </c>
      <c r="L43" s="14">
        <f>UFGeral!L43/UFGeral!L31-1</f>
        <v>8.8235971115443679E-2</v>
      </c>
      <c r="M43" s="14">
        <f>UFGeral!M43/UFGeral!M31-1</f>
        <v>6.5536266451041936E-2</v>
      </c>
      <c r="N43" s="14">
        <f>UFGeral!N43/UFGeral!N31-1</f>
        <v>0.13115019379549375</v>
      </c>
      <c r="O43" s="14">
        <f>UFGeral!O43/UFGeral!O31-1</f>
        <v>0.11705318696608491</v>
      </c>
      <c r="P43" s="14">
        <f>UFGeral!P43/UFGeral!P31-1</f>
        <v>6.201587990185975E-2</v>
      </c>
      <c r="Q43" s="14">
        <f>UFGeral!Q43/UFGeral!Q31-1</f>
        <v>8.0897295698651339E-2</v>
      </c>
      <c r="R43" s="14">
        <f>UFGeral!R43/UFGeral!R31-1</f>
        <v>2.6316253935144251E-2</v>
      </c>
      <c r="S43" s="14">
        <f>UFGeral!S43/UFGeral!S31-1</f>
        <v>8.7149288731298569E-2</v>
      </c>
      <c r="T43" s="14">
        <f>UFGeral!T43/UFGeral!T31-1</f>
        <v>9.1417554729597006E-2</v>
      </c>
      <c r="U43" s="14">
        <f>UFGeral!U43/UFGeral!U31-1</f>
        <v>3.9560429658724861E-2</v>
      </c>
      <c r="V43" s="14">
        <f>UFGeral!V43/UFGeral!V31-1</f>
        <v>6.8641877818701236E-2</v>
      </c>
      <c r="W43" s="14">
        <f>UFGeral!W43/UFGeral!W31-1</f>
        <v>7.1540235026811061E-2</v>
      </c>
      <c r="X43" s="14">
        <f>UFGeral!X43/UFGeral!X31-1</f>
        <v>0.11247634774365878</v>
      </c>
      <c r="Y43" s="14">
        <f>UFGeral!Y43/UFGeral!Y31-1</f>
        <v>7.081792294912348E-2</v>
      </c>
      <c r="Z43" s="14">
        <f>UFGeral!Z43/UFGeral!Z31-1</f>
        <v>7.1257043102441298E-2</v>
      </c>
      <c r="AA43" s="14">
        <f>UFGeral!AA43/UFGeral!AA31-1</f>
        <v>6.0686144899164685E-2</v>
      </c>
      <c r="AB43" s="14">
        <f>UFGeral!AB43/UFGeral!AB31-1</f>
        <v>6.1278885307706199E-2</v>
      </c>
      <c r="AC43" s="15">
        <f>UFGeral!AC43/UFGeral!AC31-1</f>
        <v>7.5928946430964261E-2</v>
      </c>
    </row>
    <row r="44" spans="1:29" x14ac:dyDescent="0.25">
      <c r="A44" s="20">
        <f>UFGeral!A44</f>
        <v>43685</v>
      </c>
      <c r="B44" s="14">
        <f>UFGeral!B44/UFGeral!B32-1</f>
        <v>5.360863410102934E-2</v>
      </c>
      <c r="C44" s="14">
        <f>UFGeral!C44/UFGeral!C32-1</f>
        <v>3.7100849850028705E-2</v>
      </c>
      <c r="D44" s="14">
        <f>UFGeral!D44/UFGeral!D32-1</f>
        <v>4.508006903528794E-2</v>
      </c>
      <c r="E44" s="14">
        <f>UFGeral!E44/UFGeral!E32-1</f>
        <v>8.916787956616723E-2</v>
      </c>
      <c r="F44" s="14">
        <f>UFGeral!F44/UFGeral!F32-1</f>
        <v>0.14219685273891325</v>
      </c>
      <c r="G44" s="14">
        <f>UFGeral!G44/UFGeral!G32-1</f>
        <v>6.1074382910403902E-2</v>
      </c>
      <c r="H44" s="14">
        <f>UFGeral!H44/UFGeral!H32-1</f>
        <v>8.0197990399340835E-2</v>
      </c>
      <c r="I44" s="14">
        <f>UFGeral!I44/UFGeral!I32-1</f>
        <v>7.7890354523858063E-2</v>
      </c>
      <c r="J44" s="14">
        <f>UFGeral!J44/UFGeral!J32-1</f>
        <v>6.3587812557036605E-2</v>
      </c>
      <c r="K44" s="14">
        <f>UFGeral!K44/UFGeral!K32-1</f>
        <v>7.7401665013165477E-2</v>
      </c>
      <c r="L44" s="14">
        <f>UFGeral!L44/UFGeral!L32-1</f>
        <v>8.236529187249686E-2</v>
      </c>
      <c r="M44" s="14">
        <f>UFGeral!M44/UFGeral!M32-1</f>
        <v>7.6493939080595652E-2</v>
      </c>
      <c r="N44" s="14">
        <f>UFGeral!N44/UFGeral!N32-1</f>
        <v>0.15055883913820001</v>
      </c>
      <c r="O44" s="14">
        <f>UFGeral!O44/UFGeral!O32-1</f>
        <v>0.13328485843715909</v>
      </c>
      <c r="P44" s="14">
        <f>UFGeral!P44/UFGeral!P32-1</f>
        <v>7.4444119055020908E-2</v>
      </c>
      <c r="Q44" s="14">
        <f>UFGeral!Q44/UFGeral!Q32-1</f>
        <v>8.9757879999477597E-2</v>
      </c>
      <c r="R44" s="14">
        <f>UFGeral!R44/UFGeral!R32-1</f>
        <v>6.1097054827164765E-2</v>
      </c>
      <c r="S44" s="14">
        <f>UFGeral!S44/UFGeral!S32-1</f>
        <v>0.10434438052902295</v>
      </c>
      <c r="T44" s="14">
        <f>UFGeral!T44/UFGeral!T32-1</f>
        <v>9.8812410771674131E-2</v>
      </c>
      <c r="U44" s="14">
        <f>UFGeral!U44/UFGeral!U32-1</f>
        <v>6.516313776735827E-2</v>
      </c>
      <c r="V44" s="14">
        <f>UFGeral!V44/UFGeral!V32-1</f>
        <v>6.8197348956350323E-2</v>
      </c>
      <c r="W44" s="14">
        <f>UFGeral!W44/UFGeral!W32-1</f>
        <v>7.9658133700406086E-2</v>
      </c>
      <c r="X44" s="14">
        <f>UFGeral!X44/UFGeral!X32-1</f>
        <v>0.12340680038656426</v>
      </c>
      <c r="Y44" s="14">
        <f>UFGeral!Y44/UFGeral!Y32-1</f>
        <v>9.021950226361386E-2</v>
      </c>
      <c r="Z44" s="14">
        <f>UFGeral!Z44/UFGeral!Z32-1</f>
        <v>8.5317126382065123E-2</v>
      </c>
      <c r="AA44" s="14">
        <f>UFGeral!AA44/UFGeral!AA32-1</f>
        <v>7.2420213668069611E-2</v>
      </c>
      <c r="AB44" s="14">
        <f>UFGeral!AB44/UFGeral!AB32-1</f>
        <v>7.4130110396825044E-2</v>
      </c>
      <c r="AC44" s="15">
        <f>UFGeral!AC44/UFGeral!AC32-1</f>
        <v>8.6862273970063963E-2</v>
      </c>
    </row>
    <row r="45" spans="1:29" x14ac:dyDescent="0.25">
      <c r="A45" s="20">
        <f>UFGeral!A45</f>
        <v>43717</v>
      </c>
      <c r="B45" s="14">
        <f>UFGeral!B45/UFGeral!B33-1</f>
        <v>4.8069297527887356E-2</v>
      </c>
      <c r="C45" s="14">
        <f>UFGeral!C45/UFGeral!C33-1</f>
        <v>3.9131102700117548E-2</v>
      </c>
      <c r="D45" s="14">
        <f>UFGeral!D45/UFGeral!D33-1</f>
        <v>-9.7718398312127031E-2</v>
      </c>
      <c r="E45" s="14">
        <f>UFGeral!E45/UFGeral!E33-1</f>
        <v>7.8738940432462545E-2</v>
      </c>
      <c r="F45" s="14">
        <f>UFGeral!F45/UFGeral!F33-1</f>
        <v>0.13806744515504432</v>
      </c>
      <c r="G45" s="14">
        <f>UFGeral!G45/UFGeral!G33-1</f>
        <v>5.834125441940774E-2</v>
      </c>
      <c r="H45" s="14">
        <f>UFGeral!H45/UFGeral!H33-1</f>
        <v>7.5472383717527292E-2</v>
      </c>
      <c r="I45" s="14">
        <f>UFGeral!I45/UFGeral!I33-1</f>
        <v>6.8480379029183913E-2</v>
      </c>
      <c r="J45" s="14">
        <f>UFGeral!J45/UFGeral!J33-1</f>
        <v>6.3921325537438012E-2</v>
      </c>
      <c r="K45" s="14">
        <f>UFGeral!K45/UFGeral!K33-1</f>
        <v>7.1512601558510358E-2</v>
      </c>
      <c r="L45" s="14">
        <f>UFGeral!L45/UFGeral!L33-1</f>
        <v>6.6563271902210897E-2</v>
      </c>
      <c r="M45" s="14">
        <f>UFGeral!M45/UFGeral!M33-1</f>
        <v>6.2266452541366091E-2</v>
      </c>
      <c r="N45" s="14">
        <f>UFGeral!N45/UFGeral!N33-1</f>
        <v>0.1398072052815913</v>
      </c>
      <c r="O45" s="14">
        <f>UFGeral!O45/UFGeral!O33-1</f>
        <v>0.13334750436243392</v>
      </c>
      <c r="P45" s="14">
        <f>UFGeral!P45/UFGeral!P33-1</f>
        <v>7.1243102771570532E-2</v>
      </c>
      <c r="Q45" s="14">
        <f>UFGeral!Q45/UFGeral!Q33-1</f>
        <v>8.8868304317677005E-2</v>
      </c>
      <c r="R45" s="14">
        <f>UFGeral!R45/UFGeral!R33-1</f>
        <v>5.4923348332567734E-2</v>
      </c>
      <c r="S45" s="14">
        <f>UFGeral!S45/UFGeral!S33-1</f>
        <v>0.1083363142860021</v>
      </c>
      <c r="T45" s="14">
        <f>UFGeral!T45/UFGeral!T33-1</f>
        <v>9.8597869228273627E-2</v>
      </c>
      <c r="U45" s="14">
        <f>UFGeral!U45/UFGeral!U33-1</f>
        <v>5.2436766507876209E-2</v>
      </c>
      <c r="V45" s="14">
        <f>UFGeral!V45/UFGeral!V33-1</f>
        <v>7.3741035976153446E-2</v>
      </c>
      <c r="W45" s="14">
        <f>UFGeral!W45/UFGeral!W33-1</f>
        <v>8.2007956109362956E-2</v>
      </c>
      <c r="X45" s="14">
        <f>UFGeral!X45/UFGeral!X33-1</f>
        <v>0.13154846996828229</v>
      </c>
      <c r="Y45" s="14">
        <f>UFGeral!Y45/UFGeral!Y33-1</f>
        <v>8.4241551055123098E-2</v>
      </c>
      <c r="Z45" s="14">
        <f>UFGeral!Z45/UFGeral!Z33-1</f>
        <v>7.8961506755132804E-2</v>
      </c>
      <c r="AA45" s="14">
        <f>UFGeral!AA45/UFGeral!AA33-1</f>
        <v>7.3011329721659468E-2</v>
      </c>
      <c r="AB45" s="14">
        <f>UFGeral!AB45/UFGeral!AB33-1</f>
        <v>6.3303643518316299E-2</v>
      </c>
      <c r="AC45" s="15">
        <f>UFGeral!AC45/UFGeral!AC33-1</f>
        <v>8.2745306259118356E-2</v>
      </c>
    </row>
    <row r="46" spans="1:29" x14ac:dyDescent="0.25">
      <c r="A46" s="20">
        <f>UFGeral!A46</f>
        <v>43748</v>
      </c>
      <c r="B46" s="14">
        <f>UFGeral!B46/UFGeral!B34-1</f>
        <v>4.9150305675263573E-2</v>
      </c>
      <c r="C46" s="14">
        <f>UFGeral!C46/UFGeral!C34-1</f>
        <v>4.041986853280144E-2</v>
      </c>
      <c r="D46" s="14">
        <f>UFGeral!D46/UFGeral!D34-1</f>
        <v>-0.10630082589369616</v>
      </c>
      <c r="E46" s="14">
        <f>UFGeral!E46/UFGeral!E34-1</f>
        <v>8.0718042387929456E-2</v>
      </c>
      <c r="F46" s="14">
        <f>UFGeral!F46/UFGeral!F34-1</f>
        <v>0.10457984003517184</v>
      </c>
      <c r="G46" s="14">
        <f>UFGeral!G46/UFGeral!G34-1</f>
        <v>5.7354148023156082E-2</v>
      </c>
      <c r="H46" s="14">
        <f>UFGeral!H46/UFGeral!H34-1</f>
        <v>7.341332386711974E-2</v>
      </c>
      <c r="I46" s="14">
        <f>UFGeral!I46/UFGeral!I34-1</f>
        <v>7.2847252270483942E-2</v>
      </c>
      <c r="J46" s="14">
        <f>UFGeral!J46/UFGeral!J34-1</f>
        <v>6.7591111226769973E-2</v>
      </c>
      <c r="K46" s="14">
        <f>UFGeral!K46/UFGeral!K34-1</f>
        <v>6.0167262992250725E-2</v>
      </c>
      <c r="L46" s="14">
        <f>UFGeral!L46/UFGeral!L34-1</f>
        <v>5.9873753675518948E-2</v>
      </c>
      <c r="M46" s="14">
        <f>UFGeral!M46/UFGeral!M34-1</f>
        <v>6.1975122439708485E-2</v>
      </c>
      <c r="N46" s="14">
        <f>UFGeral!N46/UFGeral!N34-1</f>
        <v>0.13251929677119856</v>
      </c>
      <c r="O46" s="14">
        <f>UFGeral!O46/UFGeral!O34-1</f>
        <v>0.11932339908568745</v>
      </c>
      <c r="P46" s="14">
        <f>UFGeral!P46/UFGeral!P34-1</f>
        <v>6.0908665766072678E-2</v>
      </c>
      <c r="Q46" s="14">
        <f>UFGeral!Q46/UFGeral!Q34-1</f>
        <v>8.7157554626998035E-2</v>
      </c>
      <c r="R46" s="14">
        <f>UFGeral!R46/UFGeral!R34-1</f>
        <v>5.63867628382968E-2</v>
      </c>
      <c r="S46" s="14">
        <f>UFGeral!S46/UFGeral!S34-1</f>
        <v>0.10352544189283353</v>
      </c>
      <c r="T46" s="14">
        <f>UFGeral!T46/UFGeral!T34-1</f>
        <v>9.0106153460502103E-2</v>
      </c>
      <c r="U46" s="14">
        <f>UFGeral!U46/UFGeral!U34-1</f>
        <v>6.3529268581345999E-2</v>
      </c>
      <c r="V46" s="14">
        <f>UFGeral!V46/UFGeral!V34-1</f>
        <v>6.0806855469263343E-2</v>
      </c>
      <c r="W46" s="14">
        <f>UFGeral!W46/UFGeral!W34-1</f>
        <v>5.9755974714711391E-2</v>
      </c>
      <c r="X46" s="14">
        <f>UFGeral!X46/UFGeral!X34-1</f>
        <v>0.13179708770893983</v>
      </c>
      <c r="Y46" s="14">
        <f>UFGeral!Y46/UFGeral!Y34-1</f>
        <v>8.2242932724740481E-2</v>
      </c>
      <c r="Z46" s="14">
        <f>UFGeral!Z46/UFGeral!Z34-1</f>
        <v>7.5168106954438096E-2</v>
      </c>
      <c r="AA46" s="14">
        <f>UFGeral!AA46/UFGeral!AA34-1</f>
        <v>7.3679302314237916E-2</v>
      </c>
      <c r="AB46" s="14">
        <f>UFGeral!AB46/UFGeral!AB34-1</f>
        <v>5.1980318794226932E-2</v>
      </c>
      <c r="AC46" s="15">
        <f>UFGeral!AC46/UFGeral!AC34-1</f>
        <v>7.8888749063305896E-2</v>
      </c>
    </row>
    <row r="47" spans="1:29" x14ac:dyDescent="0.25">
      <c r="A47" s="20">
        <f>UFGeral!A47</f>
        <v>43779</v>
      </c>
      <c r="B47" s="14">
        <f>UFGeral!B47/UFGeral!B35-1</f>
        <v>2.9431802363871551E-2</v>
      </c>
      <c r="C47" s="14">
        <f>UFGeral!C47/UFGeral!C35-1</f>
        <v>4.492818226916051E-2</v>
      </c>
      <c r="D47" s="14">
        <f>UFGeral!D47/UFGeral!D35-1</f>
        <v>-8.8954514942421348E-2</v>
      </c>
      <c r="E47" s="14">
        <f>UFGeral!E47/UFGeral!E35-1</f>
        <v>6.4811493533638354E-2</v>
      </c>
      <c r="F47" s="14">
        <f>UFGeral!F47/UFGeral!F35-1</f>
        <v>9.5486360584829511E-2</v>
      </c>
      <c r="G47" s="14">
        <f>UFGeral!G47/UFGeral!G35-1</f>
        <v>4.5297561737465575E-2</v>
      </c>
      <c r="H47" s="14">
        <f>UFGeral!H47/UFGeral!H35-1</f>
        <v>6.8195993955739054E-2</v>
      </c>
      <c r="I47" s="14">
        <f>UFGeral!I47/UFGeral!I35-1</f>
        <v>7.7339194912495968E-2</v>
      </c>
      <c r="J47" s="14">
        <f>UFGeral!J47/UFGeral!J35-1</f>
        <v>7.4877196762707765E-2</v>
      </c>
      <c r="K47" s="14">
        <f>UFGeral!K47/UFGeral!K35-1</f>
        <v>4.1864200516074757E-2</v>
      </c>
      <c r="L47" s="14">
        <f>UFGeral!L47/UFGeral!L35-1</f>
        <v>5.3779845598229903E-2</v>
      </c>
      <c r="M47" s="14">
        <f>UFGeral!M47/UFGeral!M35-1</f>
        <v>6.4117711694630986E-2</v>
      </c>
      <c r="N47" s="14">
        <f>UFGeral!N47/UFGeral!N35-1</f>
        <v>0.13131391785712943</v>
      </c>
      <c r="O47" s="14">
        <f>UFGeral!O47/UFGeral!O35-1</f>
        <v>0.11510225059317891</v>
      </c>
      <c r="P47" s="14">
        <f>UFGeral!P47/UFGeral!P35-1</f>
        <v>5.1294186406003695E-2</v>
      </c>
      <c r="Q47" s="14">
        <f>UFGeral!Q47/UFGeral!Q35-1</f>
        <v>7.3867215185517088E-2</v>
      </c>
      <c r="R47" s="14">
        <f>UFGeral!R47/UFGeral!R35-1</f>
        <v>4.1566001062777413E-2</v>
      </c>
      <c r="S47" s="14">
        <f>UFGeral!S47/UFGeral!S35-1</f>
        <v>3.9184566020424416E-2</v>
      </c>
      <c r="T47" s="14">
        <f>UFGeral!T47/UFGeral!T35-1</f>
        <v>7.9069548369365972E-2</v>
      </c>
      <c r="U47" s="14">
        <f>UFGeral!U47/UFGeral!U35-1</f>
        <v>4.5670775232637295E-2</v>
      </c>
      <c r="V47" s="14">
        <f>UFGeral!V47/UFGeral!V35-1</f>
        <v>6.1406995904965234E-2</v>
      </c>
      <c r="W47" s="14">
        <f>UFGeral!W47/UFGeral!W35-1</f>
        <v>3.7844755061405388E-2</v>
      </c>
      <c r="X47" s="14">
        <f>UFGeral!X47/UFGeral!X35-1</f>
        <v>0.1534205723381854</v>
      </c>
      <c r="Y47" s="14">
        <f>UFGeral!Y47/UFGeral!Y35-1</f>
        <v>9.0100106710149008E-2</v>
      </c>
      <c r="Z47" s="14">
        <f>UFGeral!Z47/UFGeral!Z35-1</f>
        <v>7.1669270521005579E-2</v>
      </c>
      <c r="AA47" s="14">
        <f>UFGeral!AA47/UFGeral!AA35-1</f>
        <v>7.4572712033549093E-2</v>
      </c>
      <c r="AB47" s="14">
        <f>UFGeral!AB47/UFGeral!AB35-1</f>
        <v>4.3803331015824121E-2</v>
      </c>
      <c r="AC47" s="15">
        <f>UFGeral!AC47/UFGeral!AC35-1</f>
        <v>7.3983736013582879E-2</v>
      </c>
    </row>
    <row r="48" spans="1:29" x14ac:dyDescent="0.25">
      <c r="A48" s="20">
        <f>UFGeral!A48</f>
        <v>43810</v>
      </c>
      <c r="B48" s="14">
        <f>UFGeral!B48/UFGeral!B36-1</f>
        <v>3.4606639311853593E-2</v>
      </c>
      <c r="C48" s="14">
        <f>UFGeral!C48/UFGeral!C36-1</f>
        <v>6.0369095524450023E-2</v>
      </c>
      <c r="D48" s="14">
        <f>UFGeral!D48/UFGeral!D36-1</f>
        <v>-8.298709981892316E-2</v>
      </c>
      <c r="E48" s="14">
        <f>UFGeral!E48/UFGeral!E36-1</f>
        <v>4.9781125812290217E-2</v>
      </c>
      <c r="F48" s="14">
        <f>UFGeral!F48/UFGeral!F36-1</f>
        <v>8.8128606239534779E-2</v>
      </c>
      <c r="G48" s="14">
        <f>UFGeral!G48/UFGeral!G36-1</f>
        <v>5.5459278947925794E-2</v>
      </c>
      <c r="H48" s="14">
        <f>UFGeral!H48/UFGeral!H36-1</f>
        <v>8.0110109705718413E-2</v>
      </c>
      <c r="I48" s="14">
        <f>UFGeral!I48/UFGeral!I36-1</f>
        <v>8.469873859723509E-2</v>
      </c>
      <c r="J48" s="14">
        <f>UFGeral!J48/UFGeral!J36-1</f>
        <v>9.3046128083229318E-2</v>
      </c>
      <c r="K48" s="14">
        <f>UFGeral!K48/UFGeral!K36-1</f>
        <v>5.7895649126278093E-2</v>
      </c>
      <c r="L48" s="14">
        <f>UFGeral!L48/UFGeral!L36-1</f>
        <v>6.2213902899448392E-2</v>
      </c>
      <c r="M48" s="14">
        <f>UFGeral!M48/UFGeral!M36-1</f>
        <v>9.3742160349604475E-2</v>
      </c>
      <c r="N48" s="14">
        <f>UFGeral!N48/UFGeral!N36-1</f>
        <v>0.12502930427040537</v>
      </c>
      <c r="O48" s="14">
        <f>UFGeral!O48/UFGeral!O36-1</f>
        <v>0.11539965311555034</v>
      </c>
      <c r="P48" s="14">
        <f>UFGeral!P48/UFGeral!P36-1</f>
        <v>6.1110305808613319E-2</v>
      </c>
      <c r="Q48" s="14">
        <f>UFGeral!Q48/UFGeral!Q36-1</f>
        <v>7.8761585011103197E-2</v>
      </c>
      <c r="R48" s="14">
        <f>UFGeral!R48/UFGeral!R36-1</f>
        <v>5.6766730200037196E-2</v>
      </c>
      <c r="S48" s="14">
        <f>UFGeral!S48/UFGeral!S36-1</f>
        <v>4.8449008041960173E-2</v>
      </c>
      <c r="T48" s="14">
        <f>UFGeral!T48/UFGeral!T36-1</f>
        <v>8.289026617505213E-2</v>
      </c>
      <c r="U48" s="14">
        <f>UFGeral!U48/UFGeral!U36-1</f>
        <v>5.7967730362895598E-2</v>
      </c>
      <c r="V48" s="14">
        <f>UFGeral!V48/UFGeral!V36-1</f>
        <v>5.3905820362220913E-2</v>
      </c>
      <c r="W48" s="14">
        <f>UFGeral!W48/UFGeral!W36-1</f>
        <v>4.2909684290499905E-2</v>
      </c>
      <c r="X48" s="14">
        <f>UFGeral!X48/UFGeral!X36-1</f>
        <v>0.17504085859360341</v>
      </c>
      <c r="Y48" s="14">
        <f>UFGeral!Y48/UFGeral!Y36-1</f>
        <v>0.10204660129102083</v>
      </c>
      <c r="Z48" s="14">
        <f>UFGeral!Z48/UFGeral!Z36-1</f>
        <v>7.8677178322813734E-2</v>
      </c>
      <c r="AA48" s="14">
        <f>UFGeral!AA48/UFGeral!AA36-1</f>
        <v>8.402184269233981E-2</v>
      </c>
      <c r="AB48" s="14">
        <f>UFGeral!AB48/UFGeral!AB36-1</f>
        <v>5.380574016612516E-2</v>
      </c>
      <c r="AC48" s="15">
        <f>UFGeral!AC48/UFGeral!AC36-1</f>
        <v>8.2786975106235117E-2</v>
      </c>
    </row>
    <row r="49" spans="1:29" x14ac:dyDescent="0.25">
      <c r="A49" s="19">
        <f>UFGeral!A49</f>
        <v>43831</v>
      </c>
      <c r="B49" s="16">
        <f>UFGeral!B49/UFGeral!B37-1</f>
        <v>3.177171187036798E-2</v>
      </c>
      <c r="C49" s="16">
        <f>UFGeral!C49/UFGeral!C37-1</f>
        <v>5.808854330463542E-2</v>
      </c>
      <c r="D49" s="16">
        <f>UFGeral!D49/UFGeral!D37-1</f>
        <v>-7.8231669107157287E-2</v>
      </c>
      <c r="E49" s="16">
        <f>UFGeral!E49/UFGeral!E37-1</f>
        <v>4.3520589438152957E-2</v>
      </c>
      <c r="F49" s="16">
        <f>UFGeral!F49/UFGeral!F37-1</f>
        <v>8.6551262511081806E-2</v>
      </c>
      <c r="G49" s="16">
        <f>UFGeral!G49/UFGeral!G37-1</f>
        <v>5.9848114517420115E-2</v>
      </c>
      <c r="H49" s="16">
        <f>UFGeral!H49/UFGeral!H37-1</f>
        <v>8.0451492573204941E-2</v>
      </c>
      <c r="I49" s="16">
        <f>UFGeral!I49/UFGeral!I37-1</f>
        <v>8.1740173255018256E-2</v>
      </c>
      <c r="J49" s="16">
        <f>UFGeral!J49/UFGeral!J37-1</f>
        <v>9.0319853344280387E-2</v>
      </c>
      <c r="K49" s="16">
        <f>UFGeral!K49/UFGeral!K37-1</f>
        <v>6.4296871006120027E-2</v>
      </c>
      <c r="L49" s="16">
        <f>UFGeral!L49/UFGeral!L37-1</f>
        <v>5.4052233925322435E-2</v>
      </c>
      <c r="M49" s="16">
        <f>UFGeral!M49/UFGeral!M37-1</f>
        <v>0.1047647003904868</v>
      </c>
      <c r="N49" s="16">
        <f>UFGeral!N49/UFGeral!N37-1</f>
        <v>0.10647846774517755</v>
      </c>
      <c r="O49" s="16">
        <f>UFGeral!O49/UFGeral!O37-1</f>
        <v>0.10795308107905632</v>
      </c>
      <c r="P49" s="16">
        <f>UFGeral!P49/UFGeral!P37-1</f>
        <v>6.0322032117861246E-2</v>
      </c>
      <c r="Q49" s="16">
        <f>UFGeral!Q49/UFGeral!Q37-1</f>
        <v>8.5034670290182079E-2</v>
      </c>
      <c r="R49" s="16">
        <f>UFGeral!R49/UFGeral!R37-1</f>
        <v>6.1650888571661788E-2</v>
      </c>
      <c r="S49" s="16">
        <f>UFGeral!S49/UFGeral!S37-1</f>
        <v>9.7703139935722216E-2</v>
      </c>
      <c r="T49" s="16">
        <f>UFGeral!T49/UFGeral!T37-1</f>
        <v>8.3371061811977842E-2</v>
      </c>
      <c r="U49" s="16">
        <f>UFGeral!U49/UFGeral!U37-1</f>
        <v>5.697500487918461E-2</v>
      </c>
      <c r="V49" s="16">
        <f>UFGeral!V49/UFGeral!V37-1</f>
        <v>5.1503879653668427E-2</v>
      </c>
      <c r="W49" s="16">
        <f>UFGeral!W49/UFGeral!W37-1</f>
        <v>-1.4819507291102596E-2</v>
      </c>
      <c r="X49" s="16">
        <f>UFGeral!X49/UFGeral!X37-1</f>
        <v>0.1632261100702086</v>
      </c>
      <c r="Y49" s="16">
        <f>UFGeral!Y49/UFGeral!Y37-1</f>
        <v>0.10215176139574678</v>
      </c>
      <c r="Z49" s="16">
        <f>UFGeral!Z49/UFGeral!Z37-1</f>
        <v>7.7564224850563912E-2</v>
      </c>
      <c r="AA49" s="16">
        <f>UFGeral!AA49/UFGeral!AA37-1</f>
        <v>8.8691816612908037E-2</v>
      </c>
      <c r="AB49" s="16">
        <f>UFGeral!AB49/UFGeral!AB37-1</f>
        <v>5.3181306722063448E-2</v>
      </c>
      <c r="AC49" s="17">
        <f>UFGeral!AC49/UFGeral!AC37-1</f>
        <v>8.5378974176776978E-2</v>
      </c>
    </row>
    <row r="50" spans="1:29" x14ac:dyDescent="0.25">
      <c r="A50" s="20">
        <f>UFGeral!A50</f>
        <v>43862</v>
      </c>
      <c r="B50" s="14">
        <f>UFGeral!B50/UFGeral!B38-1</f>
        <v>3.2409537620162077E-2</v>
      </c>
      <c r="C50" s="14">
        <f>UFGeral!C50/UFGeral!C38-1</f>
        <v>5.5398080027636576E-2</v>
      </c>
      <c r="D50" s="14">
        <f>UFGeral!D50/UFGeral!D38-1</f>
        <v>-8.5751380916300635E-2</v>
      </c>
      <c r="E50" s="14">
        <f>UFGeral!E50/UFGeral!E38-1</f>
        <v>4.4252955040557929E-2</v>
      </c>
      <c r="F50" s="14">
        <f>UFGeral!F50/UFGeral!F38-1</f>
        <v>9.3418310966381313E-2</v>
      </c>
      <c r="G50" s="14">
        <f>UFGeral!G50/UFGeral!G38-1</f>
        <v>2.1169072806180855E-2</v>
      </c>
      <c r="H50" s="14">
        <f>UFGeral!H50/UFGeral!H38-1</f>
        <v>7.325404233290822E-2</v>
      </c>
      <c r="I50" s="14">
        <f>UFGeral!I50/UFGeral!I38-1</f>
        <v>8.2738616408104315E-2</v>
      </c>
      <c r="J50" s="14">
        <f>UFGeral!J50/UFGeral!J38-1</f>
        <v>-3.0497469512030806E-2</v>
      </c>
      <c r="K50" s="14">
        <f>UFGeral!K50/UFGeral!K38-1</f>
        <v>1.2890749691125469E-2</v>
      </c>
      <c r="L50" s="14">
        <f>UFGeral!L50/UFGeral!L38-1</f>
        <v>4.7754339692836156E-2</v>
      </c>
      <c r="M50" s="14">
        <f>UFGeral!M50/UFGeral!M38-1</f>
        <v>0.11028846005362802</v>
      </c>
      <c r="N50" s="14">
        <f>UFGeral!N50/UFGeral!N38-1</f>
        <v>0.11138138366964556</v>
      </c>
      <c r="O50" s="14">
        <f>UFGeral!O50/UFGeral!O38-1</f>
        <v>8.5461171293870208E-3</v>
      </c>
      <c r="P50" s="14">
        <f>UFGeral!P50/UFGeral!P38-1</f>
        <v>6.4754683334031116E-2</v>
      </c>
      <c r="Q50" s="14">
        <f>UFGeral!Q50/UFGeral!Q38-1</f>
        <v>7.7207424160000482E-2</v>
      </c>
      <c r="R50" s="14">
        <f>UFGeral!R50/UFGeral!R38-1</f>
        <v>6.6392856779322607E-2</v>
      </c>
      <c r="S50" s="14">
        <f>UFGeral!S50/UFGeral!S38-1</f>
        <v>0.10059052734704266</v>
      </c>
      <c r="T50" s="14">
        <f>UFGeral!T50/UFGeral!T38-1</f>
        <v>8.1016340642755535E-2</v>
      </c>
      <c r="U50" s="14">
        <f>UFGeral!U50/UFGeral!U38-1</f>
        <v>8.5102699215996447E-2</v>
      </c>
      <c r="V50" s="14">
        <f>UFGeral!V50/UFGeral!V38-1</f>
        <v>4.488725096688273E-2</v>
      </c>
      <c r="W50" s="14">
        <f>UFGeral!W50/UFGeral!W38-1</f>
        <v>-2.9363436438346602E-2</v>
      </c>
      <c r="X50" s="14">
        <f>UFGeral!X50/UFGeral!X38-1</f>
        <v>0.1698128615101322</v>
      </c>
      <c r="Y50" s="14">
        <f>UFGeral!Y50/UFGeral!Y38-1</f>
        <v>9.5300406890481693E-2</v>
      </c>
      <c r="Z50" s="14">
        <f>UFGeral!Z50/UFGeral!Z38-1</f>
        <v>8.1728255496342772E-2</v>
      </c>
      <c r="AA50" s="14">
        <f>UFGeral!AA50/UFGeral!AA38-1</f>
        <v>8.8617426462064497E-2</v>
      </c>
      <c r="AB50" s="14">
        <f>UFGeral!AB50/UFGeral!AB38-1</f>
        <v>4.8995509615916921E-2</v>
      </c>
      <c r="AC50" s="15">
        <f>UFGeral!AC50/UFGeral!AC38-1</f>
        <v>7.7034519943230295E-2</v>
      </c>
    </row>
    <row r="51" spans="1:29" x14ac:dyDescent="0.25">
      <c r="A51" s="20">
        <f>UFGeral!A51</f>
        <v>43891</v>
      </c>
      <c r="B51" s="14">
        <f>UFGeral!B51/UFGeral!B39-1</f>
        <v>4.3406761502008395E-2</v>
      </c>
      <c r="C51" s="14">
        <f>UFGeral!C51/UFGeral!C39-1</f>
        <v>5.904146189611037E-2</v>
      </c>
      <c r="D51" s="14">
        <f>UFGeral!D51/UFGeral!D39-1</f>
        <v>-9.2144419399649125E-2</v>
      </c>
      <c r="E51" s="14">
        <f>UFGeral!E51/UFGeral!E39-1</f>
        <v>4.0424810893730845E-2</v>
      </c>
      <c r="F51" s="14">
        <f>UFGeral!F51/UFGeral!F39-1</f>
        <v>9.5282154490152982E-2</v>
      </c>
      <c r="G51" s="14">
        <f>UFGeral!G51/UFGeral!G39-1</f>
        <v>3.4883787837865166E-2</v>
      </c>
      <c r="H51" s="14">
        <f>UFGeral!H51/UFGeral!H39-1</f>
        <v>5.5866842669332506E-2</v>
      </c>
      <c r="I51" s="14">
        <f>UFGeral!I51/UFGeral!I39-1</f>
        <v>0.11128733123341528</v>
      </c>
      <c r="J51" s="14">
        <f>UFGeral!J51/UFGeral!J39-1</f>
        <v>-2.8308301555045934E-2</v>
      </c>
      <c r="K51" s="14">
        <f>UFGeral!K51/UFGeral!K39-1</f>
        <v>1.2565535136043637E-2</v>
      </c>
      <c r="L51" s="14">
        <f>UFGeral!L51/UFGeral!L39-1</f>
        <v>4.2968268645839913E-2</v>
      </c>
      <c r="M51" s="14">
        <f>UFGeral!M51/UFGeral!M39-1</f>
        <v>0.10847748494221077</v>
      </c>
      <c r="N51" s="14">
        <f>UFGeral!N51/UFGeral!N39-1</f>
        <v>9.6471509550357437E-2</v>
      </c>
      <c r="O51" s="14">
        <f>UFGeral!O51/UFGeral!O39-1</f>
        <v>4.1697491830747779E-3</v>
      </c>
      <c r="P51" s="14">
        <f>UFGeral!P51/UFGeral!P39-1</f>
        <v>7.7019505312104553E-2</v>
      </c>
      <c r="Q51" s="14">
        <f>UFGeral!Q51/UFGeral!Q39-1</f>
        <v>7.8564435991543169E-2</v>
      </c>
      <c r="R51" s="14">
        <f>UFGeral!R51/UFGeral!R39-1</f>
        <v>7.0355812861166767E-2</v>
      </c>
      <c r="S51" s="14">
        <f>UFGeral!S51/UFGeral!S39-1</f>
        <v>0.1131656790271891</v>
      </c>
      <c r="T51" s="14">
        <f>UFGeral!T51/UFGeral!T39-1</f>
        <v>5.2903745729943941E-2</v>
      </c>
      <c r="U51" s="14">
        <f>UFGeral!U51/UFGeral!U39-1</f>
        <v>9.1069321074601639E-2</v>
      </c>
      <c r="V51" s="14">
        <f>UFGeral!V51/UFGeral!V39-1</f>
        <v>5.0530855021982957E-2</v>
      </c>
      <c r="W51" s="14">
        <f>UFGeral!W51/UFGeral!W39-1</f>
        <v>-3.3552256943572667E-2</v>
      </c>
      <c r="X51" s="14">
        <f>UFGeral!X51/UFGeral!X39-1</f>
        <v>0.17480475007759844</v>
      </c>
      <c r="Y51" s="14">
        <f>UFGeral!Y51/UFGeral!Y39-1</f>
        <v>9.7496833966656871E-2</v>
      </c>
      <c r="Z51" s="14">
        <f>UFGeral!Z51/UFGeral!Z39-1</f>
        <v>8.1113599113454837E-2</v>
      </c>
      <c r="AA51" s="14">
        <f>UFGeral!AA51/UFGeral!AA39-1</f>
        <v>8.9199076967260149E-2</v>
      </c>
      <c r="AB51" s="14">
        <f>UFGeral!AB51/UFGeral!AB39-1</f>
        <v>4.5178611353597464E-2</v>
      </c>
      <c r="AC51" s="15">
        <f>UFGeral!AC51/UFGeral!AC39-1</f>
        <v>7.590619296161405E-2</v>
      </c>
    </row>
    <row r="52" spans="1:29" x14ac:dyDescent="0.25">
      <c r="A52" s="20">
        <f>UFGeral!A52</f>
        <v>43922</v>
      </c>
      <c r="B52" s="14">
        <f>UFGeral!B52/UFGeral!B40-1</f>
        <v>3.9730726630450963E-2</v>
      </c>
      <c r="C52" s="14">
        <f>UFGeral!C52/UFGeral!C40-1</f>
        <v>5.0299904377941296E-2</v>
      </c>
      <c r="D52" s="14">
        <f>UFGeral!D52/UFGeral!D40-1</f>
        <v>-9.6894211517809636E-2</v>
      </c>
      <c r="E52" s="14">
        <f>UFGeral!E52/UFGeral!E40-1</f>
        <v>1.597956104562348E-2</v>
      </c>
      <c r="F52" s="14">
        <f>UFGeral!F52/UFGeral!F40-1</f>
        <v>8.8991842449064773E-2</v>
      </c>
      <c r="G52" s="14">
        <f>UFGeral!G52/UFGeral!G40-1</f>
        <v>3.4652647814859217E-2</v>
      </c>
      <c r="H52" s="14">
        <f>UFGeral!H52/UFGeral!H40-1</f>
        <v>4.7283089085381702E-2</v>
      </c>
      <c r="I52" s="14">
        <f>UFGeral!I52/UFGeral!I40-1</f>
        <v>0.10333413577756079</v>
      </c>
      <c r="J52" s="14">
        <f>UFGeral!J52/UFGeral!J40-1</f>
        <v>-6.3713641667003773E-2</v>
      </c>
      <c r="K52" s="14">
        <f>UFGeral!K52/UFGeral!K40-1</f>
        <v>-3.2157127689506182E-2</v>
      </c>
      <c r="L52" s="14">
        <f>UFGeral!L52/UFGeral!L40-1</f>
        <v>2.8733226145919666E-2</v>
      </c>
      <c r="M52" s="14">
        <f>UFGeral!M52/UFGeral!M40-1</f>
        <v>0.10606648861010681</v>
      </c>
      <c r="N52" s="14">
        <f>UFGeral!N52/UFGeral!N40-1</f>
        <v>8.7102264146166286E-2</v>
      </c>
      <c r="O52" s="14">
        <f>UFGeral!O52/UFGeral!O40-1</f>
        <v>-9.4998401031834989E-3</v>
      </c>
      <c r="P52" s="14">
        <f>UFGeral!P52/UFGeral!P40-1</f>
        <v>8.281074403987243E-2</v>
      </c>
      <c r="Q52" s="14">
        <f>UFGeral!Q52/UFGeral!Q40-1</f>
        <v>5.348889281939484E-2</v>
      </c>
      <c r="R52" s="14">
        <f>UFGeral!R52/UFGeral!R40-1</f>
        <v>6.3599766813781988E-2</v>
      </c>
      <c r="S52" s="14">
        <f>UFGeral!S52/UFGeral!S40-1</f>
        <v>0.10133939874953701</v>
      </c>
      <c r="T52" s="14">
        <f>UFGeral!T52/UFGeral!T40-1</f>
        <v>4.3604211248539082E-2</v>
      </c>
      <c r="U52" s="14">
        <f>UFGeral!U52/UFGeral!U40-1</f>
        <v>8.0129473466177714E-2</v>
      </c>
      <c r="V52" s="14">
        <f>UFGeral!V52/UFGeral!V40-1</f>
        <v>5.4817118503819762E-2</v>
      </c>
      <c r="W52" s="14">
        <f>UFGeral!W52/UFGeral!W40-1</f>
        <v>-5.6905587876819097E-2</v>
      </c>
      <c r="X52" s="14">
        <f>UFGeral!X52/UFGeral!X40-1</f>
        <v>0.14970606877622727</v>
      </c>
      <c r="Y52" s="14">
        <f>UFGeral!Y52/UFGeral!Y40-1</f>
        <v>8.9889581990299838E-2</v>
      </c>
      <c r="Z52" s="14">
        <f>UFGeral!Z52/UFGeral!Z40-1</f>
        <v>8.0688081574942006E-2</v>
      </c>
      <c r="AA52" s="14">
        <f>UFGeral!AA52/UFGeral!AA40-1</f>
        <v>6.1268790309582544E-2</v>
      </c>
      <c r="AB52" s="14">
        <f>UFGeral!AB52/UFGeral!AB40-1</f>
        <v>4.2234930307675667E-2</v>
      </c>
      <c r="AC52" s="15">
        <f>UFGeral!AC52/UFGeral!AC40-1</f>
        <v>5.7703036275096986E-2</v>
      </c>
    </row>
    <row r="53" spans="1:29" x14ac:dyDescent="0.25">
      <c r="A53" s="20">
        <f>UFGeral!A53</f>
        <v>43952</v>
      </c>
      <c r="B53" s="14">
        <f>UFGeral!B53/UFGeral!B41-1</f>
        <v>3.2281437507671651E-2</v>
      </c>
      <c r="C53" s="14">
        <f>UFGeral!C53/UFGeral!C41-1</f>
        <v>5.8209570883459349E-2</v>
      </c>
      <c r="D53" s="14">
        <f>UFGeral!D53/UFGeral!D41-1</f>
        <v>-0.10598463049891915</v>
      </c>
      <c r="E53" s="14">
        <f>UFGeral!E53/UFGeral!E41-1</f>
        <v>3.1994278073057547E-2</v>
      </c>
      <c r="F53" s="14">
        <f>UFGeral!F53/UFGeral!F41-1</f>
        <v>7.8044058895665902E-2</v>
      </c>
      <c r="G53" s="14">
        <f>UFGeral!G53/UFGeral!G41-1</f>
        <v>1.4442420854890559E-2</v>
      </c>
      <c r="H53" s="14">
        <f>UFGeral!H53/UFGeral!H41-1</f>
        <v>3.3294623199478623E-2</v>
      </c>
      <c r="I53" s="14">
        <f>UFGeral!I53/UFGeral!I41-1</f>
        <v>8.2554452648553989E-2</v>
      </c>
      <c r="J53" s="14">
        <f>UFGeral!J53/UFGeral!J41-1</f>
        <v>-7.8873792847396706E-2</v>
      </c>
      <c r="K53" s="14">
        <f>UFGeral!K53/UFGeral!K41-1</f>
        <v>-4.5152282256958443E-2</v>
      </c>
      <c r="L53" s="14">
        <f>UFGeral!L53/UFGeral!L41-1</f>
        <v>2.0239162867239369E-3</v>
      </c>
      <c r="M53" s="14">
        <f>UFGeral!M53/UFGeral!M41-1</f>
        <v>9.3323677186539333E-2</v>
      </c>
      <c r="N53" s="14">
        <f>UFGeral!N53/UFGeral!N41-1</f>
        <v>8.0340770001635864E-2</v>
      </c>
      <c r="O53" s="14">
        <f>UFGeral!O53/UFGeral!O41-1</f>
        <v>-1.7533832329769683E-2</v>
      </c>
      <c r="P53" s="14">
        <f>UFGeral!P53/UFGeral!P41-1</f>
        <v>6.6480246188660441E-2</v>
      </c>
      <c r="Q53" s="14">
        <f>UFGeral!Q53/UFGeral!Q41-1</f>
        <v>4.2683999351241342E-2</v>
      </c>
      <c r="R53" s="14">
        <f>UFGeral!R53/UFGeral!R41-1</f>
        <v>4.0277686520336031E-2</v>
      </c>
      <c r="S53" s="14">
        <f>UFGeral!S53/UFGeral!S41-1</f>
        <v>8.4727264284628845E-2</v>
      </c>
      <c r="T53" s="14">
        <f>UFGeral!T53/UFGeral!T41-1</f>
        <v>3.2993452129367995E-2</v>
      </c>
      <c r="U53" s="14">
        <f>UFGeral!U53/UFGeral!U41-1</f>
        <v>5.3056434644031869E-2</v>
      </c>
      <c r="V53" s="14">
        <f>UFGeral!V53/UFGeral!V41-1</f>
        <v>1.8839039269679558E-2</v>
      </c>
      <c r="W53" s="14">
        <f>UFGeral!W53/UFGeral!W41-1</f>
        <v>-6.9001475747787144E-2</v>
      </c>
      <c r="X53" s="14">
        <f>UFGeral!X53/UFGeral!X41-1</f>
        <v>0.13516694689962816</v>
      </c>
      <c r="Y53" s="14">
        <f>UFGeral!Y53/UFGeral!Y41-1</f>
        <v>7.0092550641469353E-2</v>
      </c>
      <c r="Z53" s="14">
        <f>UFGeral!Z53/UFGeral!Z41-1</f>
        <v>4.9626433657642632E-2</v>
      </c>
      <c r="AA53" s="14">
        <f>UFGeral!AA53/UFGeral!AA41-1</f>
        <v>2.9259585809144673E-2</v>
      </c>
      <c r="AB53" s="14">
        <f>UFGeral!AB53/UFGeral!AB41-1</f>
        <v>3.0605268995758772E-2</v>
      </c>
      <c r="AC53" s="15">
        <f>UFGeral!AC53/UFGeral!AC41-1</f>
        <v>3.6324782426410351E-2</v>
      </c>
    </row>
    <row r="54" spans="1:29" x14ac:dyDescent="0.25">
      <c r="A54" s="20">
        <f>UFGeral!A54</f>
        <v>43983</v>
      </c>
      <c r="B54" s="14">
        <f>UFGeral!B54/UFGeral!B42-1</f>
        <v>2.6271105104100245E-2</v>
      </c>
      <c r="C54" s="14">
        <f>UFGeral!C54/UFGeral!C42-1</f>
        <v>5.2859438405504999E-2</v>
      </c>
      <c r="D54" s="14">
        <f>UFGeral!D54/UFGeral!D42-1</f>
        <v>-0.1166302469728544</v>
      </c>
      <c r="E54" s="14">
        <f>UFGeral!E54/UFGeral!E42-1</f>
        <v>1.8654101804240097E-2</v>
      </c>
      <c r="F54" s="14">
        <f>UFGeral!F54/UFGeral!F42-1</f>
        <v>5.8205614819872631E-2</v>
      </c>
      <c r="G54" s="14">
        <f>UFGeral!G54/UFGeral!G42-1</f>
        <v>2.0203327257122261E-3</v>
      </c>
      <c r="H54" s="14">
        <f>UFGeral!H54/UFGeral!H42-1</f>
        <v>1.9738512810669961E-2</v>
      </c>
      <c r="I54" s="14">
        <f>UFGeral!I54/UFGeral!I42-1</f>
        <v>6.7521694721858649E-2</v>
      </c>
      <c r="J54" s="14">
        <f>UFGeral!J54/UFGeral!J42-1</f>
        <v>-0.10178999759459884</v>
      </c>
      <c r="K54" s="14">
        <f>UFGeral!K54/UFGeral!K42-1</f>
        <v>-6.305841625762254E-2</v>
      </c>
      <c r="L54" s="14">
        <f>UFGeral!L54/UFGeral!L42-1</f>
        <v>-2.126772608098404E-2</v>
      </c>
      <c r="M54" s="14">
        <f>UFGeral!M54/UFGeral!M42-1</f>
        <v>8.3633207410178878E-2</v>
      </c>
      <c r="N54" s="14">
        <f>UFGeral!N54/UFGeral!N42-1</f>
        <v>6.0743898517955808E-2</v>
      </c>
      <c r="O54" s="14">
        <f>UFGeral!O54/UFGeral!O42-1</f>
        <v>-4.0037829786872758E-2</v>
      </c>
      <c r="P54" s="14">
        <f>UFGeral!P54/UFGeral!P42-1</f>
        <v>4.4227724689911208E-2</v>
      </c>
      <c r="Q54" s="14">
        <f>UFGeral!Q54/UFGeral!Q42-1</f>
        <v>2.6065368954691248E-2</v>
      </c>
      <c r="R54" s="14">
        <f>UFGeral!R54/UFGeral!R42-1</f>
        <v>3.3373886629249228E-2</v>
      </c>
      <c r="S54" s="14">
        <f>UFGeral!S54/UFGeral!S42-1</f>
        <v>6.7980279862904558E-2</v>
      </c>
      <c r="T54" s="14">
        <f>UFGeral!T54/UFGeral!T42-1</f>
        <v>2.1985964603036035E-2</v>
      </c>
      <c r="U54" s="14">
        <f>UFGeral!U54/UFGeral!U42-1</f>
        <v>4.5597719055766595E-2</v>
      </c>
      <c r="V54" s="14">
        <f>UFGeral!V54/UFGeral!V42-1</f>
        <v>7.7680012813503563E-3</v>
      </c>
      <c r="W54" s="14">
        <f>UFGeral!W54/UFGeral!W42-1</f>
        <v>-7.1690804591683088E-2</v>
      </c>
      <c r="X54" s="14">
        <f>UFGeral!X54/UFGeral!X42-1</f>
        <v>0.12025793810631691</v>
      </c>
      <c r="Y54" s="14">
        <f>UFGeral!Y54/UFGeral!Y42-1</f>
        <v>6.1311166357526981E-2</v>
      </c>
      <c r="Z54" s="14">
        <f>UFGeral!Z54/UFGeral!Z42-1</f>
        <v>4.400910607216324E-2</v>
      </c>
      <c r="AA54" s="14">
        <f>UFGeral!AA54/UFGeral!AA42-1</f>
        <v>-2.2220396422191091E-2</v>
      </c>
      <c r="AB54" s="14">
        <f>UFGeral!AB54/UFGeral!AB42-1</f>
        <v>2.0281116812675082E-2</v>
      </c>
      <c r="AC54" s="15">
        <f>UFGeral!AC54/UFGeral!AC42-1</f>
        <v>8.4280674956200841E-3</v>
      </c>
    </row>
    <row r="55" spans="1:29" x14ac:dyDescent="0.25">
      <c r="A55" s="20">
        <f>UFGeral!A55</f>
        <v>44013</v>
      </c>
      <c r="B55" s="14">
        <f>UFGeral!B55/UFGeral!B43-1</f>
        <v>1.1241046994066473E-2</v>
      </c>
      <c r="C55" s="14">
        <f>UFGeral!C55/UFGeral!C43-1</f>
        <v>2.6249449325765895E-2</v>
      </c>
      <c r="D55" s="14">
        <f>UFGeral!D55/UFGeral!D43-1</f>
        <v>-0.16446189543445588</v>
      </c>
      <c r="E55" s="14">
        <f>UFGeral!E55/UFGeral!E43-1</f>
        <v>-6.9473253126651757E-3</v>
      </c>
      <c r="F55" s="14">
        <f>UFGeral!F55/UFGeral!F43-1</f>
        <v>4.0604612973087706E-2</v>
      </c>
      <c r="G55" s="14">
        <f>UFGeral!G55/UFGeral!G43-1</f>
        <v>-2.0528207395845377E-2</v>
      </c>
      <c r="H55" s="14">
        <f>UFGeral!H55/UFGeral!H43-1</f>
        <v>3.433014838431836E-3</v>
      </c>
      <c r="I55" s="14">
        <f>UFGeral!I55/UFGeral!I43-1</f>
        <v>4.7477171501298709E-2</v>
      </c>
      <c r="J55" s="14">
        <f>UFGeral!J55/UFGeral!J43-1</f>
        <v>-0.11391685942682661</v>
      </c>
      <c r="K55" s="14">
        <f>UFGeral!K55/UFGeral!K43-1</f>
        <v>-8.0330416012067252E-2</v>
      </c>
      <c r="L55" s="14">
        <f>UFGeral!L55/UFGeral!L43-1</f>
        <v>-4.092425920663445E-2</v>
      </c>
      <c r="M55" s="14">
        <f>UFGeral!M55/UFGeral!M43-1</f>
        <v>7.548841694736308E-2</v>
      </c>
      <c r="N55" s="14">
        <f>UFGeral!N55/UFGeral!N43-1</f>
        <v>4.6436074842456598E-2</v>
      </c>
      <c r="O55" s="14">
        <f>UFGeral!O55/UFGeral!O43-1</f>
        <v>-5.0477268386107998E-2</v>
      </c>
      <c r="P55" s="14">
        <f>UFGeral!P55/UFGeral!P43-1</f>
        <v>2.681876720499865E-2</v>
      </c>
      <c r="Q55" s="14">
        <f>UFGeral!Q55/UFGeral!Q43-1</f>
        <v>2.7980329927557168E-3</v>
      </c>
      <c r="R55" s="14">
        <f>UFGeral!R55/UFGeral!R43-1</f>
        <v>1.1213203889696155E-2</v>
      </c>
      <c r="S55" s="14">
        <f>UFGeral!S55/UFGeral!S43-1</f>
        <v>5.1704368383065802E-2</v>
      </c>
      <c r="T55" s="14">
        <f>UFGeral!T55/UFGeral!T43-1</f>
        <v>-4.6614183795457009E-3</v>
      </c>
      <c r="U55" s="14">
        <f>UFGeral!U55/UFGeral!U43-1</f>
        <v>2.6649063638686687E-2</v>
      </c>
      <c r="V55" s="14">
        <f>UFGeral!V55/UFGeral!V43-1</f>
        <v>-1.1167276537187409E-2</v>
      </c>
      <c r="W55" s="14">
        <f>UFGeral!W55/UFGeral!W43-1</f>
        <v>-9.5526869213996557E-2</v>
      </c>
      <c r="X55" s="14">
        <f>UFGeral!X55/UFGeral!X43-1</f>
        <v>8.4599202777456473E-2</v>
      </c>
      <c r="Y55" s="14">
        <f>UFGeral!Y55/UFGeral!Y43-1</f>
        <v>4.7151324006939666E-2</v>
      </c>
      <c r="Z55" s="14">
        <f>UFGeral!Z55/UFGeral!Z43-1</f>
        <v>2.7501787741960326E-2</v>
      </c>
      <c r="AA55" s="14">
        <f>UFGeral!AA55/UFGeral!AA43-1</f>
        <v>-3.8011293349563435E-2</v>
      </c>
      <c r="AB55" s="14">
        <f>UFGeral!AB55/UFGeral!AB43-1</f>
        <v>4.4871546456033418E-3</v>
      </c>
      <c r="AC55" s="15">
        <f>UFGeral!AC55/UFGeral!AC43-1</f>
        <v>-1.0680979346009201E-2</v>
      </c>
    </row>
    <row r="56" spans="1:29" x14ac:dyDescent="0.25">
      <c r="A56" s="20">
        <f>UFGeral!A56</f>
        <v>44044</v>
      </c>
      <c r="B56" s="14">
        <f>UFGeral!B56/UFGeral!B44-1</f>
        <v>-1.7640031245307886E-2</v>
      </c>
      <c r="C56" s="14">
        <f>UFGeral!C56/UFGeral!C44-1</f>
        <v>-1.139960649459304E-2</v>
      </c>
      <c r="D56" s="14">
        <f>UFGeral!D56/UFGeral!D44-1</f>
        <v>-0.17560589917997282</v>
      </c>
      <c r="E56" s="14">
        <f>UFGeral!E56/UFGeral!E44-1</f>
        <v>-2.2612777921162341E-2</v>
      </c>
      <c r="F56" s="14">
        <f>UFGeral!F56/UFGeral!F44-1</f>
        <v>2.3914378094684885E-2</v>
      </c>
      <c r="G56" s="14">
        <f>UFGeral!G56/UFGeral!G44-1</f>
        <v>-5.4168644960345569E-2</v>
      </c>
      <c r="H56" s="14">
        <f>UFGeral!H56/UFGeral!H44-1</f>
        <v>-1.1724871518363322E-2</v>
      </c>
      <c r="I56" s="14">
        <f>UFGeral!I56/UFGeral!I44-1</f>
        <v>3.0390450376450273E-2</v>
      </c>
      <c r="J56" s="14">
        <f>UFGeral!J56/UFGeral!J44-1</f>
        <v>-0.12847861221718271</v>
      </c>
      <c r="K56" s="14">
        <f>UFGeral!K56/UFGeral!K44-1</f>
        <v>-0.10344869997363682</v>
      </c>
      <c r="L56" s="14">
        <f>UFGeral!L56/UFGeral!L44-1</f>
        <v>-5.0570384801365664E-2</v>
      </c>
      <c r="M56" s="14">
        <f>UFGeral!M56/UFGeral!M44-1</f>
        <v>6.4892675925254162E-2</v>
      </c>
      <c r="N56" s="14">
        <f>UFGeral!N56/UFGeral!N44-1</f>
        <v>2.3851632304624726E-2</v>
      </c>
      <c r="O56" s="14">
        <f>UFGeral!O56/UFGeral!O44-1</f>
        <v>-7.4357712956434896E-2</v>
      </c>
      <c r="P56" s="14">
        <f>UFGeral!P56/UFGeral!P44-1</f>
        <v>-2.9123265610535576E-3</v>
      </c>
      <c r="Q56" s="14">
        <f>UFGeral!Q56/UFGeral!Q44-1</f>
        <v>-7.7454111235704115E-3</v>
      </c>
      <c r="R56" s="14">
        <f>UFGeral!R56/UFGeral!R44-1</f>
        <v>-3.1093224708430234E-2</v>
      </c>
      <c r="S56" s="14">
        <f>UFGeral!S56/UFGeral!S44-1</f>
        <v>2.1793772122214339E-2</v>
      </c>
      <c r="T56" s="14">
        <f>UFGeral!T56/UFGeral!T44-1</f>
        <v>-2.5989247646078462E-2</v>
      </c>
      <c r="U56" s="14">
        <f>UFGeral!U56/UFGeral!U44-1</f>
        <v>-1.9888123226682319E-3</v>
      </c>
      <c r="V56" s="14">
        <f>UFGeral!V56/UFGeral!V44-1</f>
        <v>-2.4578289907511763E-2</v>
      </c>
      <c r="W56" s="14">
        <f>UFGeral!W56/UFGeral!W44-1</f>
        <v>-0.10793318836603016</v>
      </c>
      <c r="X56" s="14">
        <f>UFGeral!X56/UFGeral!X44-1</f>
        <v>5.26336067613693E-2</v>
      </c>
      <c r="Y56" s="14">
        <f>UFGeral!Y56/UFGeral!Y44-1</f>
        <v>2.0279512137657107E-2</v>
      </c>
      <c r="Z56" s="14">
        <f>UFGeral!Z56/UFGeral!Z44-1</f>
        <v>8.7566719923495295E-3</v>
      </c>
      <c r="AA56" s="14">
        <f>UFGeral!AA56/UFGeral!AA44-1</f>
        <v>-5.8284490669384681E-2</v>
      </c>
      <c r="AB56" s="14">
        <f>UFGeral!AB56/UFGeral!AB44-1</f>
        <v>-1.8042657440697774E-2</v>
      </c>
      <c r="AC56" s="15">
        <f>UFGeral!AC56/UFGeral!AC44-1</f>
        <v>-3.1087167163788787E-2</v>
      </c>
    </row>
    <row r="57" spans="1:29" x14ac:dyDescent="0.25">
      <c r="A57" s="20">
        <f>UFGeral!A57</f>
        <v>44075</v>
      </c>
      <c r="B57" s="14">
        <f>UFGeral!B57/UFGeral!B45-1</f>
        <v>-2.3306108131115333E-2</v>
      </c>
      <c r="C57" s="14">
        <f>UFGeral!C57/UFGeral!C45-1</f>
        <v>-2.4502596854138692E-2</v>
      </c>
      <c r="D57" s="14">
        <f>UFGeral!D57/UFGeral!D45-1</f>
        <v>-4.6944180318495121E-2</v>
      </c>
      <c r="E57" s="14">
        <f>UFGeral!E57/UFGeral!E45-1</f>
        <v>-3.9093089797277325E-2</v>
      </c>
      <c r="F57" s="14">
        <f>UFGeral!F57/UFGeral!F45-1</f>
        <v>1.0543686424342447E-2</v>
      </c>
      <c r="G57" s="14">
        <f>UFGeral!G57/UFGeral!G45-1</f>
        <v>-6.412106891563274E-2</v>
      </c>
      <c r="H57" s="14">
        <f>UFGeral!H57/UFGeral!H45-1</f>
        <v>-2.235837180431588E-2</v>
      </c>
      <c r="I57" s="14">
        <f>UFGeral!I57/UFGeral!I45-1</f>
        <v>2.6528754425559686E-2</v>
      </c>
      <c r="J57" s="14">
        <f>UFGeral!J57/UFGeral!J45-1</f>
        <v>-0.13347066016747433</v>
      </c>
      <c r="K57" s="14">
        <f>UFGeral!K57/UFGeral!K45-1</f>
        <v>-0.11167793701410755</v>
      </c>
      <c r="L57" s="14">
        <f>UFGeral!L57/UFGeral!L45-1</f>
        <v>-5.7133731157180345E-2</v>
      </c>
      <c r="M57" s="14">
        <f>UFGeral!M57/UFGeral!M45-1</f>
        <v>5.8054832628539277E-2</v>
      </c>
      <c r="N57" s="14">
        <f>UFGeral!N57/UFGeral!N45-1</f>
        <v>1.1598001134770053E-2</v>
      </c>
      <c r="O57" s="14">
        <f>UFGeral!O57/UFGeral!O45-1</f>
        <v>-8.7860812523201548E-2</v>
      </c>
      <c r="P57" s="14">
        <f>UFGeral!P57/UFGeral!P45-1</f>
        <v>-1.183320540328936E-2</v>
      </c>
      <c r="Q57" s="14">
        <f>UFGeral!Q57/UFGeral!Q45-1</f>
        <v>-1.8403812773841621E-2</v>
      </c>
      <c r="R57" s="14">
        <f>UFGeral!R57/UFGeral!R45-1</f>
        <v>-4.6508719023827583E-2</v>
      </c>
      <c r="S57" s="14">
        <f>UFGeral!S57/UFGeral!S45-1</f>
        <v>7.3404188531724923E-3</v>
      </c>
      <c r="T57" s="14">
        <f>UFGeral!T57/UFGeral!T45-1</f>
        <v>-3.4727549135162294E-2</v>
      </c>
      <c r="U57" s="14">
        <f>UFGeral!U57/UFGeral!U45-1</f>
        <v>-3.0518506477891227E-3</v>
      </c>
      <c r="V57" s="14">
        <f>UFGeral!V57/UFGeral!V45-1</f>
        <v>-3.829973196828873E-2</v>
      </c>
      <c r="W57" s="14">
        <f>UFGeral!W57/UFGeral!W45-1</f>
        <v>-0.11721353317199823</v>
      </c>
      <c r="X57" s="14">
        <f>UFGeral!X57/UFGeral!X45-1</f>
        <v>3.4039188392614994E-2</v>
      </c>
      <c r="Y57" s="14">
        <f>UFGeral!Y57/UFGeral!Y45-1</f>
        <v>1.1483146513157072E-2</v>
      </c>
      <c r="Z57" s="14">
        <f>UFGeral!Z57/UFGeral!Z45-1</f>
        <v>1.6902120933539155E-2</v>
      </c>
      <c r="AA57" s="14">
        <f>UFGeral!AA57/UFGeral!AA45-1</f>
        <v>-6.6379801430273E-2</v>
      </c>
      <c r="AB57" s="14">
        <f>UFGeral!AB57/UFGeral!AB45-1</f>
        <v>-2.5740337835510108E-2</v>
      </c>
      <c r="AC57" s="15">
        <f>UFGeral!AC57/UFGeral!AC45-1</f>
        <v>-3.8805174141028687E-2</v>
      </c>
    </row>
    <row r="58" spans="1:29" x14ac:dyDescent="0.25">
      <c r="A58" s="20">
        <f>UFGeral!A58</f>
        <v>44105</v>
      </c>
      <c r="B58" s="14">
        <f>UFGeral!B58/UFGeral!B46-1</f>
        <v>-3.042930894751239E-2</v>
      </c>
      <c r="C58" s="14">
        <f>UFGeral!C58/UFGeral!C46-1</f>
        <v>-3.2505481106408496E-2</v>
      </c>
      <c r="D58" s="14">
        <f>UFGeral!D58/UFGeral!D46-1</f>
        <v>-4.4014372031372262E-2</v>
      </c>
      <c r="E58" s="14">
        <f>UFGeral!E58/UFGeral!E46-1</f>
        <v>-5.2023173366503195E-2</v>
      </c>
      <c r="F58" s="14">
        <f>UFGeral!F58/UFGeral!F46-1</f>
        <v>6.5452881282628272E-3</v>
      </c>
      <c r="G58" s="14">
        <f>UFGeral!G58/UFGeral!G46-1</f>
        <v>-5.0724951186878697E-2</v>
      </c>
      <c r="H58" s="14">
        <f>UFGeral!H58/UFGeral!H46-1</f>
        <v>-2.9621157658602182E-2</v>
      </c>
      <c r="I58" s="14">
        <f>UFGeral!I58/UFGeral!I46-1</f>
        <v>2.0383204296599011E-2</v>
      </c>
      <c r="J58" s="14">
        <f>UFGeral!J58/UFGeral!J46-1</f>
        <v>-0.1452407712997883</v>
      </c>
      <c r="K58" s="14">
        <f>UFGeral!K58/UFGeral!K46-1</f>
        <v>-0.11322272051283566</v>
      </c>
      <c r="L58" s="14">
        <f>UFGeral!L58/UFGeral!L46-1</f>
        <v>-6.1209031857073937E-2</v>
      </c>
      <c r="M58" s="14">
        <f>UFGeral!M58/UFGeral!M46-1</f>
        <v>5.6749851430545339E-2</v>
      </c>
      <c r="N58" s="14">
        <f>UFGeral!N58/UFGeral!N46-1</f>
        <v>9.7240851419242436E-3</v>
      </c>
      <c r="O58" s="14">
        <f>UFGeral!O58/UFGeral!O46-1</f>
        <v>-8.4579087664315655E-2</v>
      </c>
      <c r="P58" s="14">
        <f>UFGeral!P58/UFGeral!P46-1</f>
        <v>-2.2610509335117546E-2</v>
      </c>
      <c r="Q58" s="14">
        <f>UFGeral!Q58/UFGeral!Q46-1</f>
        <v>-3.2226112632442461E-2</v>
      </c>
      <c r="R58" s="14">
        <f>UFGeral!R58/UFGeral!R46-1</f>
        <v>-6.433063674709405E-2</v>
      </c>
      <c r="S58" s="14">
        <f>UFGeral!S58/UFGeral!S46-1</f>
        <v>1.5433300940688177E-3</v>
      </c>
      <c r="T58" s="14">
        <f>UFGeral!T58/UFGeral!T46-1</f>
        <v>-3.6456860822869253E-2</v>
      </c>
      <c r="U58" s="14">
        <f>UFGeral!U58/UFGeral!U46-1</f>
        <v>-2.0523137382564838E-2</v>
      </c>
      <c r="V58" s="14">
        <f>UFGeral!V58/UFGeral!V46-1</f>
        <v>-3.8620268107439903E-2</v>
      </c>
      <c r="W58" s="14">
        <f>UFGeral!W58/UFGeral!W46-1</f>
        <v>-0.11026119272908597</v>
      </c>
      <c r="X58" s="14">
        <f>UFGeral!X58/UFGeral!X46-1</f>
        <v>1.9380121743075573E-2</v>
      </c>
      <c r="Y58" s="14">
        <f>UFGeral!Y58/UFGeral!Y46-1</f>
        <v>3.9184839058574727E-3</v>
      </c>
      <c r="Z58" s="14">
        <f>UFGeral!Z58/UFGeral!Z46-1</f>
        <v>6.0458812476507084E-3</v>
      </c>
      <c r="AA58" s="14">
        <f>UFGeral!AA58/UFGeral!AA46-1</f>
        <v>-7.2964655420852731E-2</v>
      </c>
      <c r="AB58" s="14">
        <f>UFGeral!AB58/UFGeral!AB46-1</f>
        <v>-3.0234645949810957E-2</v>
      </c>
      <c r="AC58" s="15">
        <f>UFGeral!AC58/UFGeral!AC46-1</f>
        <v>-4.4651607130838267E-2</v>
      </c>
    </row>
    <row r="59" spans="1:29" x14ac:dyDescent="0.25">
      <c r="A59" s="20">
        <f>UFGeral!A59</f>
        <v>44136</v>
      </c>
      <c r="B59" s="14">
        <f>UFGeral!B59/UFGeral!B47-1</f>
        <v>-2.9145592421478517E-2</v>
      </c>
      <c r="C59" s="14">
        <f>UFGeral!C59/UFGeral!C47-1</f>
        <v>-4.2192300159958784E-2</v>
      </c>
      <c r="D59" s="14">
        <f>UFGeral!D59/UFGeral!D47-1</f>
        <v>-6.1564598392220615E-2</v>
      </c>
      <c r="E59" s="14">
        <f>UFGeral!E59/UFGeral!E47-1</f>
        <v>-4.7749502790310316E-2</v>
      </c>
      <c r="F59" s="14">
        <f>UFGeral!F59/UFGeral!F47-1</f>
        <v>-9.2837530594358508E-4</v>
      </c>
      <c r="G59" s="14">
        <f>UFGeral!G59/UFGeral!G47-1</f>
        <v>-3.7674731337217882E-2</v>
      </c>
      <c r="H59" s="14">
        <f>UFGeral!H59/UFGeral!H47-1</f>
        <v>-2.9896515384627009E-2</v>
      </c>
      <c r="I59" s="14">
        <f>UFGeral!I59/UFGeral!I47-1</f>
        <v>5.5416065785034441E-3</v>
      </c>
      <c r="J59" s="14">
        <f>UFGeral!J59/UFGeral!J47-1</f>
        <v>-0.15987097068080547</v>
      </c>
      <c r="K59" s="14">
        <f>UFGeral!K59/UFGeral!K47-1</f>
        <v>-7.7643862314025536E-2</v>
      </c>
      <c r="L59" s="14">
        <f>UFGeral!L59/UFGeral!L47-1</f>
        <v>-7.0368774958864067E-2</v>
      </c>
      <c r="M59" s="14">
        <f>UFGeral!M59/UFGeral!M47-1</f>
        <v>4.7328020227295431E-2</v>
      </c>
      <c r="N59" s="14">
        <f>UFGeral!N59/UFGeral!N47-1</f>
        <v>7.4511930394627335E-4</v>
      </c>
      <c r="O59" s="14">
        <f>UFGeral!O59/UFGeral!O47-1</f>
        <v>-8.6545641607808088E-2</v>
      </c>
      <c r="P59" s="14">
        <f>UFGeral!P59/UFGeral!P47-1</f>
        <v>-3.113152795821017E-2</v>
      </c>
      <c r="Q59" s="14">
        <f>UFGeral!Q59/UFGeral!Q47-1</f>
        <v>-4.5562282112049934E-2</v>
      </c>
      <c r="R59" s="14">
        <f>UFGeral!R59/UFGeral!R47-1</f>
        <v>-5.0542719149431981E-2</v>
      </c>
      <c r="S59" s="14">
        <f>UFGeral!S59/UFGeral!S47-1</f>
        <v>4.4782959725984117E-2</v>
      </c>
      <c r="T59" s="14">
        <f>UFGeral!T59/UFGeral!T47-1</f>
        <v>-5.022908263232273E-2</v>
      </c>
      <c r="U59" s="14">
        <f>UFGeral!U59/UFGeral!U47-1</f>
        <v>-2.3087869526726923E-2</v>
      </c>
      <c r="V59" s="14">
        <f>UFGeral!V59/UFGeral!V47-1</f>
        <v>-4.436431827409093E-2</v>
      </c>
      <c r="W59" s="14">
        <f>UFGeral!W59/UFGeral!W47-1</f>
        <v>-0.11304828140818945</v>
      </c>
      <c r="X59" s="14">
        <f>UFGeral!X59/UFGeral!X47-1</f>
        <v>-1.5199559097823778E-2</v>
      </c>
      <c r="Y59" s="14">
        <f>UFGeral!Y59/UFGeral!Y47-1</f>
        <v>-1.4751933802106487E-2</v>
      </c>
      <c r="Z59" s="14">
        <f>UFGeral!Z59/UFGeral!Z47-1</f>
        <v>1.3591049281313161E-2</v>
      </c>
      <c r="AA59" s="14">
        <f>UFGeral!AA59/UFGeral!AA47-1</f>
        <v>-8.2608432191065617E-2</v>
      </c>
      <c r="AB59" s="14">
        <f>UFGeral!AB59/UFGeral!AB47-1</f>
        <v>-3.4294192968536974E-2</v>
      </c>
      <c r="AC59" s="15">
        <f>UFGeral!AC59/UFGeral!AC47-1</f>
        <v>-5.1995382470202967E-2</v>
      </c>
    </row>
    <row r="60" spans="1:29" x14ac:dyDescent="0.25">
      <c r="A60" s="20">
        <f>UFGeral!A60</f>
        <v>44166</v>
      </c>
      <c r="B60" s="14">
        <f>UFGeral!B60/UFGeral!B48-1</f>
        <v>-5.3148725758488946E-2</v>
      </c>
      <c r="C60" s="14">
        <f>UFGeral!C60/UFGeral!C48-1</f>
        <v>-8.1028402493917628E-2</v>
      </c>
      <c r="D60" s="14">
        <f>UFGeral!D60/UFGeral!D48-1</f>
        <v>-7.5354615675603087E-2</v>
      </c>
      <c r="E60" s="14">
        <f>UFGeral!E60/UFGeral!E48-1</f>
        <v>-5.8934578175692587E-2</v>
      </c>
      <c r="F60" s="14">
        <f>UFGeral!F60/UFGeral!F48-1</f>
        <v>-1.4465118238093821E-2</v>
      </c>
      <c r="G60" s="14">
        <f>UFGeral!G60/UFGeral!G48-1</f>
        <v>-6.4803393583632851E-2</v>
      </c>
      <c r="H60" s="14">
        <f>UFGeral!H60/UFGeral!H48-1</f>
        <v>-5.8822234071466917E-2</v>
      </c>
      <c r="I60" s="14">
        <f>UFGeral!I60/UFGeral!I48-1</f>
        <v>-1.4757222204742848E-2</v>
      </c>
      <c r="J60" s="14">
        <f>UFGeral!J60/UFGeral!J48-1</f>
        <v>-0.18633432082533841</v>
      </c>
      <c r="K60" s="14">
        <f>UFGeral!K60/UFGeral!K48-1</f>
        <v>-9.4854368914735754E-2</v>
      </c>
      <c r="L60" s="14">
        <f>UFGeral!L60/UFGeral!L48-1</f>
        <v>-8.5767093200550759E-2</v>
      </c>
      <c r="M60" s="14">
        <f>UFGeral!M60/UFGeral!M48-1</f>
        <v>1.3336234007201631E-2</v>
      </c>
      <c r="N60" s="14">
        <f>UFGeral!N60/UFGeral!N48-1</f>
        <v>-1.3241318630189625E-2</v>
      </c>
      <c r="O60" s="14">
        <f>UFGeral!O60/UFGeral!O48-1</f>
        <v>-0.11170442116619761</v>
      </c>
      <c r="P60" s="14">
        <f>UFGeral!P60/UFGeral!P48-1</f>
        <v>-4.699189949019078E-2</v>
      </c>
      <c r="Q60" s="14">
        <f>UFGeral!Q60/UFGeral!Q48-1</f>
        <v>-6.6806680031468391E-2</v>
      </c>
      <c r="R60" s="14">
        <f>UFGeral!R60/UFGeral!R48-1</f>
        <v>-8.715600954724223E-2</v>
      </c>
      <c r="S60" s="14">
        <f>UFGeral!S60/UFGeral!S48-1</f>
        <v>1.7487001681065317E-2</v>
      </c>
      <c r="T60" s="14">
        <f>UFGeral!T60/UFGeral!T48-1</f>
        <v>-6.1383023511431212E-2</v>
      </c>
      <c r="U60" s="14">
        <f>UFGeral!U60/UFGeral!U48-1</f>
        <v>-4.9236268408487271E-2</v>
      </c>
      <c r="V60" s="14">
        <f>UFGeral!V60/UFGeral!V48-1</f>
        <v>-4.1317968285235929E-2</v>
      </c>
      <c r="W60" s="14">
        <f>UFGeral!W60/UFGeral!W48-1</f>
        <v>-0.13916758961218234</v>
      </c>
      <c r="X60" s="14">
        <f>UFGeral!X60/UFGeral!X48-1</f>
        <v>-4.5892425085556021E-2</v>
      </c>
      <c r="Y60" s="14">
        <f>UFGeral!Y60/UFGeral!Y48-1</f>
        <v>-3.6716703137899653E-2</v>
      </c>
      <c r="Z60" s="14">
        <f>UFGeral!Z60/UFGeral!Z48-1</f>
        <v>-3.6737554626164681E-2</v>
      </c>
      <c r="AA60" s="14">
        <f>UFGeral!AA60/UFGeral!AA48-1</f>
        <v>-0.1050006515883396</v>
      </c>
      <c r="AB60" s="14">
        <f>UFGeral!AB60/UFGeral!AB48-1</f>
        <v>-5.3415548204170271E-2</v>
      </c>
      <c r="AC60" s="15">
        <f>UFGeral!AC60/UFGeral!AC48-1</f>
        <v>-7.3207205588040725E-2</v>
      </c>
    </row>
    <row r="61" spans="1:29" x14ac:dyDescent="0.25">
      <c r="A61" s="19">
        <f>UFGeral!A61</f>
        <v>44197</v>
      </c>
      <c r="B61" s="16">
        <f>UFGeral!B61/UFGeral!B49-1</f>
        <v>-5.0678355456651114E-2</v>
      </c>
      <c r="C61" s="16">
        <f>UFGeral!C61/UFGeral!C49-1</f>
        <v>-8.0101692826381354E-2</v>
      </c>
      <c r="D61" s="16">
        <f>UFGeral!D61/UFGeral!D49-1</f>
        <v>-6.7330155951008885E-2</v>
      </c>
      <c r="E61" s="16">
        <f>UFGeral!E61/UFGeral!E49-1</f>
        <v>-6.0988518996994756E-2</v>
      </c>
      <c r="F61" s="16">
        <f>UFGeral!F61/UFGeral!F49-1</f>
        <v>-1.9247469647275195E-2</v>
      </c>
      <c r="G61" s="16">
        <f>UFGeral!G61/UFGeral!G49-1</f>
        <v>-6.9425819176616721E-2</v>
      </c>
      <c r="H61" s="16">
        <f>UFGeral!H61/UFGeral!H49-1</f>
        <v>-6.2487590401771653E-2</v>
      </c>
      <c r="I61" s="16">
        <f>UFGeral!I61/UFGeral!I49-1</f>
        <v>-2.2791063119751764E-2</v>
      </c>
      <c r="J61" s="16">
        <f>UFGeral!J61/UFGeral!J49-1</f>
        <v>-5.144132407530988E-2</v>
      </c>
      <c r="K61" s="16">
        <f>UFGeral!K61/UFGeral!K49-1</f>
        <v>-9.0130902818998604E-2</v>
      </c>
      <c r="L61" s="16">
        <f>UFGeral!L61/UFGeral!L49-1</f>
        <v>-8.5662657960033473E-2</v>
      </c>
      <c r="M61" s="16">
        <f>UFGeral!M61/UFGeral!M49-1</f>
        <v>-9.8227069059564354E-4</v>
      </c>
      <c r="N61" s="16">
        <f>UFGeral!N61/UFGeral!N49-1</f>
        <v>-8.0188575089251701E-3</v>
      </c>
      <c r="O61" s="16">
        <f>UFGeral!O61/UFGeral!O49-1</f>
        <v>-0.11399695640648444</v>
      </c>
      <c r="P61" s="16">
        <f>UFGeral!P61/UFGeral!P49-1</f>
        <v>-5.9297622096700531E-2</v>
      </c>
      <c r="Q61" s="16">
        <f>UFGeral!Q61/UFGeral!Q49-1</f>
        <v>-8.0332179845973961E-2</v>
      </c>
      <c r="R61" s="16">
        <f>UFGeral!R61/UFGeral!R49-1</f>
        <v>-9.0039525128495446E-2</v>
      </c>
      <c r="S61" s="16">
        <f>UFGeral!S61/UFGeral!S49-1</f>
        <v>-3.227711616214668E-2</v>
      </c>
      <c r="T61" s="16">
        <f>UFGeral!T61/UFGeral!T49-1</f>
        <v>-6.0814443717786215E-2</v>
      </c>
      <c r="U61" s="16">
        <f>UFGeral!U61/UFGeral!U49-1</f>
        <v>-4.940402464403626E-2</v>
      </c>
      <c r="V61" s="16">
        <f>UFGeral!V61/UFGeral!V49-1</f>
        <v>-3.572465829650151E-2</v>
      </c>
      <c r="W61" s="16">
        <f>UFGeral!W61/UFGeral!W49-1</f>
        <v>-8.9054157433613002E-2</v>
      </c>
      <c r="X61" s="16">
        <f>UFGeral!X61/UFGeral!X49-1</f>
        <v>-4.8364813595580647E-2</v>
      </c>
      <c r="Y61" s="16">
        <f>UFGeral!Y61/UFGeral!Y49-1</f>
        <v>-4.3753613499285526E-2</v>
      </c>
      <c r="Z61" s="16">
        <f>UFGeral!Z61/UFGeral!Z49-1</f>
        <v>-4.5389272735137709E-2</v>
      </c>
      <c r="AA61" s="16">
        <f>UFGeral!AA61/UFGeral!AA49-1</f>
        <v>-0.10861463214178202</v>
      </c>
      <c r="AB61" s="16">
        <f>UFGeral!AB61/UFGeral!AB49-1</f>
        <v>-5.0653603252307389E-2</v>
      </c>
      <c r="AC61" s="17">
        <f>UFGeral!AC61/UFGeral!AC49-1</f>
        <v>-7.348121611879832E-2</v>
      </c>
    </row>
    <row r="62" spans="1:29" x14ac:dyDescent="0.25">
      <c r="A62" s="20">
        <f>UFGeral!A62</f>
        <v>44238</v>
      </c>
      <c r="B62" s="14">
        <f>UFGeral!B62/UFGeral!B50-1</f>
        <v>-4.2265560585290074E-2</v>
      </c>
      <c r="C62" s="14">
        <f>UFGeral!C62/UFGeral!C50-1</f>
        <v>-8.2389680878133587E-2</v>
      </c>
      <c r="D62" s="14">
        <f>UFGeral!D62/UFGeral!D50-1</f>
        <v>-7.2591309399666404E-2</v>
      </c>
      <c r="E62" s="14">
        <f>UFGeral!E62/UFGeral!E50-1</f>
        <v>-6.7133975671693324E-2</v>
      </c>
      <c r="F62" s="14">
        <f>UFGeral!F62/UFGeral!F50-1</f>
        <v>-2.0864332224797E-2</v>
      </c>
      <c r="G62" s="14">
        <f>UFGeral!G62/UFGeral!G50-1</f>
        <v>-2.7172355605907472E-2</v>
      </c>
      <c r="H62" s="14">
        <f>UFGeral!H62/UFGeral!H50-1</f>
        <v>-5.0912084995179963E-2</v>
      </c>
      <c r="I62" s="14">
        <f>UFGeral!I62/UFGeral!I50-1</f>
        <v>-2.0447361489016602E-2</v>
      </c>
      <c r="J62" s="14">
        <f>UFGeral!J62/UFGeral!J50-1</f>
        <v>6.9424048006238248E-2</v>
      </c>
      <c r="K62" s="14">
        <f>UFGeral!K62/UFGeral!K50-1</f>
        <v>-3.792724448055329E-2</v>
      </c>
      <c r="L62" s="14">
        <f>UFGeral!L62/UFGeral!L50-1</f>
        <v>-8.2112293949865633E-2</v>
      </c>
      <c r="M62" s="14">
        <f>UFGeral!M62/UFGeral!M50-1</f>
        <v>-2.1025794128477493E-3</v>
      </c>
      <c r="N62" s="14">
        <f>UFGeral!N62/UFGeral!N50-1</f>
        <v>-3.0890713735799435E-3</v>
      </c>
      <c r="O62" s="14">
        <f>UFGeral!O62/UFGeral!O50-1</f>
        <v>-2.3421240641223195E-2</v>
      </c>
      <c r="P62" s="14">
        <f>UFGeral!P62/UFGeral!P50-1</f>
        <v>-5.8586910089793665E-2</v>
      </c>
      <c r="Q62" s="14">
        <f>UFGeral!Q62/UFGeral!Q50-1</f>
        <v>-8.2681867402881748E-2</v>
      </c>
      <c r="R62" s="14">
        <f>UFGeral!R62/UFGeral!R50-1</f>
        <v>-8.4116689519368681E-2</v>
      </c>
      <c r="S62" s="14">
        <f>UFGeral!S62/UFGeral!S50-1</f>
        <v>-3.3151358678005782E-2</v>
      </c>
      <c r="T62" s="14">
        <f>UFGeral!T62/UFGeral!T50-1</f>
        <v>-5.4327625776397825E-2</v>
      </c>
      <c r="U62" s="14">
        <f>UFGeral!U62/UFGeral!U50-1</f>
        <v>-6.8697190807777142E-2</v>
      </c>
      <c r="V62" s="14">
        <f>UFGeral!V62/UFGeral!V50-1</f>
        <v>-2.9298987892644623E-2</v>
      </c>
      <c r="W62" s="14">
        <f>UFGeral!W62/UFGeral!W50-1</f>
        <v>-8.2579819180054082E-2</v>
      </c>
      <c r="X62" s="14">
        <f>UFGeral!X62/UFGeral!X50-1</f>
        <v>-4.7225223225112689E-2</v>
      </c>
      <c r="Y62" s="14">
        <f>UFGeral!Y62/UFGeral!Y50-1</f>
        <v>-4.0845224918026113E-2</v>
      </c>
      <c r="Z62" s="14">
        <f>UFGeral!Z62/UFGeral!Z50-1</f>
        <v>-4.3498886060369779E-2</v>
      </c>
      <c r="AA62" s="14">
        <f>UFGeral!AA62/UFGeral!AA50-1</f>
        <v>-0.1093760897684195</v>
      </c>
      <c r="AB62" s="14">
        <f>UFGeral!AB62/UFGeral!AB50-1</f>
        <v>-4.5124168261342912E-2</v>
      </c>
      <c r="AC62" s="15">
        <f>UFGeral!AC62/UFGeral!AC50-1</f>
        <v>-6.5204938203501039E-2</v>
      </c>
    </row>
    <row r="63" spans="1:29" x14ac:dyDescent="0.25">
      <c r="A63" s="20">
        <f>UFGeral!A63</f>
        <v>44256</v>
      </c>
      <c r="B63" s="14">
        <f>UFGeral!B63/UFGeral!B51-1</f>
        <v>-4.6695087561479887E-2</v>
      </c>
      <c r="C63" s="14">
        <f>UFGeral!C63/UFGeral!C51-1</f>
        <v>-8.4953093215293651E-2</v>
      </c>
      <c r="D63" s="14">
        <f>UFGeral!D63/UFGeral!D51-1</f>
        <v>-7.9850674334942418E-2</v>
      </c>
      <c r="E63" s="14">
        <f>UFGeral!E63/UFGeral!E51-1</f>
        <v>-6.0673994506619477E-2</v>
      </c>
      <c r="F63" s="14">
        <f>UFGeral!F63/UFGeral!F51-1</f>
        <v>-3.7247659201353756E-2</v>
      </c>
      <c r="G63" s="14">
        <f>UFGeral!G63/UFGeral!G51-1</f>
        <v>-2.8798258216369277E-2</v>
      </c>
      <c r="H63" s="14">
        <f>UFGeral!H63/UFGeral!H51-1</f>
        <v>-5.0062911125178799E-2</v>
      </c>
      <c r="I63" s="14">
        <f>UFGeral!I63/UFGeral!I51-1</f>
        <v>-3.9058246086143389E-2</v>
      </c>
      <c r="J63" s="14">
        <f>UFGeral!J63/UFGeral!J51-1</f>
        <v>7.0775314409135648E-2</v>
      </c>
      <c r="K63" s="14">
        <f>UFGeral!K63/UFGeral!K51-1</f>
        <v>-3.4877263351096643E-2</v>
      </c>
      <c r="L63" s="14">
        <f>UFGeral!L63/UFGeral!L51-1</f>
        <v>-7.6027286816971684E-2</v>
      </c>
      <c r="M63" s="14">
        <f>UFGeral!M63/UFGeral!M51-1</f>
        <v>-3.8811149823824165E-3</v>
      </c>
      <c r="N63" s="14">
        <f>UFGeral!N63/UFGeral!N51-1</f>
        <v>1.3320860020042291E-2</v>
      </c>
      <c r="O63" s="14">
        <f>UFGeral!O63/UFGeral!O51-1</f>
        <v>-1.8737869997613843E-2</v>
      </c>
      <c r="P63" s="14">
        <f>UFGeral!P63/UFGeral!P51-1</f>
        <v>-5.7937828393227253E-2</v>
      </c>
      <c r="Q63" s="14">
        <f>UFGeral!Q63/UFGeral!Q51-1</f>
        <v>-8.746265054289637E-2</v>
      </c>
      <c r="R63" s="14">
        <f>UFGeral!R63/UFGeral!R51-1</f>
        <v>-8.1907326126984148E-2</v>
      </c>
      <c r="S63" s="14">
        <f>UFGeral!S63/UFGeral!S51-1</f>
        <v>-3.8410840515178402E-2</v>
      </c>
      <c r="T63" s="14">
        <f>UFGeral!T63/UFGeral!T51-1</f>
        <v>-2.2914663280987346E-2</v>
      </c>
      <c r="U63" s="14">
        <f>UFGeral!U63/UFGeral!U51-1</f>
        <v>-7.0056245993292743E-2</v>
      </c>
      <c r="V63" s="14">
        <f>UFGeral!V63/UFGeral!V51-1</f>
        <v>-2.8921351322967914E-2</v>
      </c>
      <c r="W63" s="14">
        <f>UFGeral!W63/UFGeral!W51-1</f>
        <v>-7.8280510599965103E-2</v>
      </c>
      <c r="X63" s="14">
        <f>UFGeral!X63/UFGeral!X51-1</f>
        <v>-5.2771394822018647E-2</v>
      </c>
      <c r="Y63" s="14">
        <f>UFGeral!Y63/UFGeral!Y51-1</f>
        <v>-4.1103956601682645E-2</v>
      </c>
      <c r="Z63" s="14">
        <f>UFGeral!Z63/UFGeral!Z51-1</f>
        <v>-3.4170851602452035E-2</v>
      </c>
      <c r="AA63" s="14">
        <f>UFGeral!AA63/UFGeral!AA51-1</f>
        <v>-0.11151044937650378</v>
      </c>
      <c r="AB63" s="14">
        <f>UFGeral!AB63/UFGeral!AB51-1</f>
        <v>-4.3089806743537351E-2</v>
      </c>
      <c r="AC63" s="15">
        <f>UFGeral!AC63/UFGeral!AC51-1</f>
        <v>-6.3974363434544546E-2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</vt:lpstr>
      <vt:lpstr>Partic%</vt:lpstr>
      <vt:lpstr>varmensal</vt:lpstr>
      <vt:lpstr>varinter</vt:lpstr>
      <vt:lpstr>UFGeral</vt:lpstr>
      <vt:lpstr>UFPart%</vt:lpstr>
      <vt:lpstr>UFvarmens</vt:lpstr>
      <vt:lpstr>UFvarinter</vt:lpstr>
    </vt:vector>
  </TitlesOfParts>
  <Company>Serasa Experian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Passos, Carlos</dc:creator>
  <cp:lastModifiedBy>Moraes, Juliana</cp:lastModifiedBy>
  <dcterms:created xsi:type="dcterms:W3CDTF">2017-04-19T15:50:17Z</dcterms:created>
  <dcterms:modified xsi:type="dcterms:W3CDTF">2021-04-16T21:17:06Z</dcterms:modified>
</cp:coreProperties>
</file>